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mc:AlternateContent xmlns:mc="http://schemas.openxmlformats.org/markup-compatibility/2006">
    <mc:Choice Requires="x15">
      <x15ac:absPath xmlns:x15ac="http://schemas.microsoft.com/office/spreadsheetml/2010/11/ac" url="https://ctia.sharepoint.com/Certification/Shared Documents/Test Plans/Battery Compliance/CRSL/Active/1725/"/>
    </mc:Choice>
  </mc:AlternateContent>
  <xr:revisionPtr revIDLastSave="8" documentId="8_{8B6699BA-9EDB-4359-9DEB-932330E61F64}" xr6:coauthVersionLast="47" xr6:coauthVersionMax="47" xr10:uidLastSave="{250DE24A-06FB-4429-B473-DA7ED3CFA6AE}"/>
  <bookViews>
    <workbookView xWindow="0" yWindow="520" windowWidth="19380" windowHeight="11240" tabRatio="766" xr2:uid="{00000000-000D-0000-FFFF-FFFF00000000}"/>
  </bookViews>
  <sheets>
    <sheet name="Cover" sheetId="17" r:id="rId1"/>
    <sheet name="CRSL Variables" sheetId="1" r:id="rId2"/>
    <sheet name="Recognition-Certification Instr" sheetId="2" r:id="rId3"/>
    <sheet name="SysDef-Cell" sheetId="3" r:id="rId4"/>
    <sheet name="SysDef-Pack" sheetId="4" r:id="rId5"/>
    <sheet name="SysDef-Adapter" sheetId="5" r:id="rId6"/>
    <sheet name="SysDef-Host" sheetId="6" r:id="rId7"/>
    <sheet name="Cell" sheetId="7" r:id="rId8"/>
    <sheet name="Pack" sheetId="8" r:id="rId9"/>
    <sheet name="Embedded Pack" sheetId="16" r:id="rId10"/>
    <sheet name="Recognized Adapter" sheetId="10" r:id="rId11"/>
    <sheet name="Certified Adapter" sheetId="11" r:id="rId12"/>
    <sheet name="Host+System" sheetId="12" r:id="rId13"/>
    <sheet name="Embedded Pack+Host+System" sheetId="13" r:id="rId14"/>
    <sheet name="Revision History" sheetId="15" r:id="rId15"/>
  </sheets>
  <definedNames>
    <definedName name="_xlnm._FilterDatabase" localSheetId="7" hidden="1">Cell!$D$9:$G$68</definedName>
    <definedName name="_xlnm._FilterDatabase" localSheetId="11" hidden="1">'Certified Adapter'!$D$9:$G$43</definedName>
    <definedName name="_xlnm._FilterDatabase" localSheetId="9" hidden="1">'Embedded Pack'!$D$9:$G$70</definedName>
    <definedName name="_xlnm._FilterDatabase" localSheetId="13" hidden="1">'Embedded Pack+Host+System'!$D$9:$G$87</definedName>
    <definedName name="_xlnm._FilterDatabase" localSheetId="12" hidden="1">'Host+System'!$D$9:$G$84</definedName>
    <definedName name="_xlnm._FilterDatabase" localSheetId="8" hidden="1">Pack!$D$9:$G$71</definedName>
    <definedName name="_xlnm._FilterDatabase" localSheetId="10" hidden="1">'Recognized Adapter'!$D$9:$G$9</definedName>
    <definedName name="_Toc103776607" localSheetId="7">Cell!#REF!</definedName>
    <definedName name="_Toc103776715" localSheetId="9">'Embedded Pack'!$B$58</definedName>
    <definedName name="_Toc103776715" localSheetId="8">Pack!$B$58</definedName>
    <definedName name="_Toc103776719" localSheetId="9">'Embedded Pack'!$B$60</definedName>
    <definedName name="_Toc103776719" localSheetId="8">Pack!$B$60</definedName>
    <definedName name="_xlnm.Print_Area" localSheetId="7">Cell!$A$1:$L$69</definedName>
    <definedName name="_xlnm.Print_Area" localSheetId="11">'Certified Adapter'!$A$1:$L$45</definedName>
    <definedName name="_xlnm.Print_Area" localSheetId="1">'CRSL Variables'!$A$1:$K$39</definedName>
    <definedName name="_xlnm.Print_Area" localSheetId="9">'Embedded Pack'!$A$1:$L$72</definedName>
    <definedName name="_xlnm.Print_Area" localSheetId="13">'Embedded Pack+Host+System'!$A$1:$L$88</definedName>
    <definedName name="_xlnm.Print_Area" localSheetId="12">'Host+System'!$A$1:$L$86</definedName>
    <definedName name="_xlnm.Print_Area" localSheetId="8">Pack!$A$1:$L$73</definedName>
    <definedName name="_xlnm.Print_Area" localSheetId="2">'Recognition-Certification Instr'!$A$1:$G$21</definedName>
    <definedName name="_xlnm.Print_Area" localSheetId="10">'Recognized Adapter'!$A$1:$L$32</definedName>
    <definedName name="_xlnm.Print_Area" localSheetId="5">'SysDef-Adapter'!$A$1:$E$23</definedName>
    <definedName name="_xlnm.Print_Area" localSheetId="3">'SysDef-Cell'!$A$1:$E$22</definedName>
    <definedName name="_xlnm.Print_Area" localSheetId="6">'SysDef-Host'!$A$1:$G$75</definedName>
    <definedName name="_xlnm.Print_Area" localSheetId="4">'SysDef-Pack'!$A$1:$G$22</definedName>
    <definedName name="_xlnm.Print_Titles" localSheetId="7">Cell!$1:$9</definedName>
    <definedName name="_xlnm.Print_Titles" localSheetId="11">'Certified Adapter'!$1:$9</definedName>
    <definedName name="_xlnm.Print_Titles" localSheetId="9">'Embedded Pack'!$1:$9</definedName>
    <definedName name="_xlnm.Print_Titles" localSheetId="13">'Embedded Pack+Host+System'!$1:$9</definedName>
    <definedName name="_xlnm.Print_Titles" localSheetId="12">'Host+System'!$1:$9</definedName>
    <definedName name="_xlnm.Print_Titles" localSheetId="8">Pack!$1:$9</definedName>
    <definedName name="_xlnm.Print_Titles" localSheetId="10">'Recognized Adapter'!$1:$9</definedName>
    <definedName name="Z_46AB6956_A09E_4D12_83F2_706F454646CD_.wvu.Cols" localSheetId="1" hidden="1">'CRSL Variables'!#REF!,'CRSL Variables'!$E:$E,'CRSL Variables'!$H:$H</definedName>
    <definedName name="Z_46AB6956_A09E_4D12_83F2_706F454646CD_.wvu.PrintTitles" localSheetId="7" hidden="1">Cell!$1:$9</definedName>
    <definedName name="Z_46AB6956_A09E_4D12_83F2_706F454646CD_.wvu.PrintTitles" localSheetId="11" hidden="1">'Certified Adapter'!$1:$9</definedName>
    <definedName name="Z_46AB6956_A09E_4D12_83F2_706F454646CD_.wvu.PrintTitles" localSheetId="9" hidden="1">'Embedded Pack'!$1:$9</definedName>
    <definedName name="Z_46AB6956_A09E_4D12_83F2_706F454646CD_.wvu.PrintTitles" localSheetId="13" hidden="1">'Embedded Pack+Host+System'!$1:$9</definedName>
    <definedName name="Z_46AB6956_A09E_4D12_83F2_706F454646CD_.wvu.PrintTitles" localSheetId="12" hidden="1">'Host+System'!$1:$9</definedName>
    <definedName name="Z_46AB6956_A09E_4D12_83F2_706F454646CD_.wvu.PrintTitles" localSheetId="8" hidden="1">Pack!$1:$9</definedName>
    <definedName name="Z_46AB6956_A09E_4D12_83F2_706F454646CD_.wvu.PrintTitles" localSheetId="10" hidden="1">'Recognized Adapter'!$1:$9</definedName>
    <definedName name="Z_918563A4_042A_4CF8_9DD0_3E3EA9EF9D5B_.wvu.Cols" localSheetId="1" hidden="1">'CRSL Variables'!#REF!,'CRSL Variables'!$E:$E,'CRSL Variables'!$H:$H</definedName>
    <definedName name="Z_918563A4_042A_4CF8_9DD0_3E3EA9EF9D5B_.wvu.PrintTitles" localSheetId="7" hidden="1">Cell!$1:$9</definedName>
    <definedName name="Z_918563A4_042A_4CF8_9DD0_3E3EA9EF9D5B_.wvu.PrintTitles" localSheetId="11" hidden="1">'Certified Adapter'!$1:$9</definedName>
    <definedName name="Z_918563A4_042A_4CF8_9DD0_3E3EA9EF9D5B_.wvu.PrintTitles" localSheetId="9" hidden="1">'Embedded Pack'!$1:$9</definedName>
    <definedName name="Z_918563A4_042A_4CF8_9DD0_3E3EA9EF9D5B_.wvu.PrintTitles" localSheetId="13" hidden="1">'Embedded Pack+Host+System'!$1:$9</definedName>
    <definedName name="Z_918563A4_042A_4CF8_9DD0_3E3EA9EF9D5B_.wvu.PrintTitles" localSheetId="12" hidden="1">'Host+System'!$1:$9</definedName>
    <definedName name="Z_918563A4_042A_4CF8_9DD0_3E3EA9EF9D5B_.wvu.PrintTitles" localSheetId="8" hidden="1">Pack!$1:$9</definedName>
    <definedName name="Z_918563A4_042A_4CF8_9DD0_3E3EA9EF9D5B_.wvu.PrintTitles" localSheetId="10" hidden="1">'Recognized Adapter'!$1:$9</definedName>
    <definedName name="Z_FBB0C066_FD3E_4BC1_ACBB_2D55DE5CBDB2_.wvu.Cols" localSheetId="1" hidden="1">'CRSL Variables'!$E:$E,'CRSL Variables'!$H:$H</definedName>
    <definedName name="Z_FBB0C066_FD3E_4BC1_ACBB_2D55DE5CBDB2_.wvu.FilterData" localSheetId="7" hidden="1">Cell!$D$9:$G$68</definedName>
    <definedName name="Z_FBB0C066_FD3E_4BC1_ACBB_2D55DE5CBDB2_.wvu.FilterData" localSheetId="11" hidden="1">'Certified Adapter'!$D$9:$G$43</definedName>
    <definedName name="Z_FBB0C066_FD3E_4BC1_ACBB_2D55DE5CBDB2_.wvu.FilterData" localSheetId="9" hidden="1">'Embedded Pack'!$D$9:$G$70</definedName>
    <definedName name="Z_FBB0C066_FD3E_4BC1_ACBB_2D55DE5CBDB2_.wvu.FilterData" localSheetId="13" hidden="1">'Embedded Pack+Host+System'!$D$9:$G$87</definedName>
    <definedName name="Z_FBB0C066_FD3E_4BC1_ACBB_2D55DE5CBDB2_.wvu.FilterData" localSheetId="12" hidden="1">'Host+System'!$D$9:$G$84</definedName>
    <definedName name="Z_FBB0C066_FD3E_4BC1_ACBB_2D55DE5CBDB2_.wvu.FilterData" localSheetId="8" hidden="1">Pack!$D$9:$G$71</definedName>
    <definedName name="Z_FBB0C066_FD3E_4BC1_ACBB_2D55DE5CBDB2_.wvu.FilterData" localSheetId="10" hidden="1">'Recognized Adapter'!$D$9:$G$9</definedName>
    <definedName name="Z_FBB0C066_FD3E_4BC1_ACBB_2D55DE5CBDB2_.wvu.PrintArea" localSheetId="7" hidden="1">Cell!$A$1:$L$69</definedName>
    <definedName name="Z_FBB0C066_FD3E_4BC1_ACBB_2D55DE5CBDB2_.wvu.PrintArea" localSheetId="11" hidden="1">'Certified Adapter'!$A$1:$L$45</definedName>
    <definedName name="Z_FBB0C066_FD3E_4BC1_ACBB_2D55DE5CBDB2_.wvu.PrintArea" localSheetId="1" hidden="1">'CRSL Variables'!$A$1:$K$39</definedName>
    <definedName name="Z_FBB0C066_FD3E_4BC1_ACBB_2D55DE5CBDB2_.wvu.PrintArea" localSheetId="9" hidden="1">'Embedded Pack'!$A$1:$L$72</definedName>
    <definedName name="Z_FBB0C066_FD3E_4BC1_ACBB_2D55DE5CBDB2_.wvu.PrintArea" localSheetId="13" hidden="1">'Embedded Pack+Host+System'!$A$1:$L$88</definedName>
    <definedName name="Z_FBB0C066_FD3E_4BC1_ACBB_2D55DE5CBDB2_.wvu.PrintArea" localSheetId="12" hidden="1">'Host+System'!$A$1:$L$86</definedName>
    <definedName name="Z_FBB0C066_FD3E_4BC1_ACBB_2D55DE5CBDB2_.wvu.PrintArea" localSheetId="8" hidden="1">Pack!$A$1:$L$73</definedName>
    <definedName name="Z_FBB0C066_FD3E_4BC1_ACBB_2D55DE5CBDB2_.wvu.PrintArea" localSheetId="2" hidden="1">'Recognition-Certification Instr'!$A$1:$G$21</definedName>
    <definedName name="Z_FBB0C066_FD3E_4BC1_ACBB_2D55DE5CBDB2_.wvu.PrintArea" localSheetId="10" hidden="1">'Recognized Adapter'!$A$1:$L$32</definedName>
    <definedName name="Z_FBB0C066_FD3E_4BC1_ACBB_2D55DE5CBDB2_.wvu.PrintArea" localSheetId="5" hidden="1">'SysDef-Adapter'!$A$1:$E$23</definedName>
    <definedName name="Z_FBB0C066_FD3E_4BC1_ACBB_2D55DE5CBDB2_.wvu.PrintArea" localSheetId="3" hidden="1">'SysDef-Cell'!$A$1:$E$22</definedName>
    <definedName name="Z_FBB0C066_FD3E_4BC1_ACBB_2D55DE5CBDB2_.wvu.PrintArea" localSheetId="6" hidden="1">'SysDef-Host'!$A$1:$G$75</definedName>
    <definedName name="Z_FBB0C066_FD3E_4BC1_ACBB_2D55DE5CBDB2_.wvu.PrintArea" localSheetId="4" hidden="1">'SysDef-Pack'!$A$1:$G$22</definedName>
    <definedName name="Z_FBB0C066_FD3E_4BC1_ACBB_2D55DE5CBDB2_.wvu.PrintTitles" localSheetId="7" hidden="1">Cell!$1:$9</definedName>
    <definedName name="Z_FBB0C066_FD3E_4BC1_ACBB_2D55DE5CBDB2_.wvu.PrintTitles" localSheetId="11" hidden="1">'Certified Adapter'!$1:$9</definedName>
    <definedName name="Z_FBB0C066_FD3E_4BC1_ACBB_2D55DE5CBDB2_.wvu.PrintTitles" localSheetId="9" hidden="1">'Embedded Pack'!$1:$9</definedName>
    <definedName name="Z_FBB0C066_FD3E_4BC1_ACBB_2D55DE5CBDB2_.wvu.PrintTitles" localSheetId="13" hidden="1">'Embedded Pack+Host+System'!$1:$9</definedName>
    <definedName name="Z_FBB0C066_FD3E_4BC1_ACBB_2D55DE5CBDB2_.wvu.PrintTitles" localSheetId="12" hidden="1">'Host+System'!$1:$9</definedName>
    <definedName name="Z_FBB0C066_FD3E_4BC1_ACBB_2D55DE5CBDB2_.wvu.PrintTitles" localSheetId="8" hidden="1">Pack!$1:$9</definedName>
    <definedName name="Z_FBB0C066_FD3E_4BC1_ACBB_2D55DE5CBDB2_.wvu.PrintTitles" localSheetId="10" hidden="1">'Recognized Adapter'!$1:$9</definedName>
  </definedNames>
  <calcPr calcId="191029"/>
  <customWorkbookViews>
    <customWorkbookView name="Matthew Larkin - Personal View" guid="{FBB0C066-FD3E-4BC1-ACBB-2D55DE5CBDB2}" mergeInterval="0" personalView="1" maximized="1" xWindow="-11" yWindow="-11" windowWidth="3862" windowHeight="2122" tabRatio="766" activeSheetId="8"/>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2" l="1"/>
  <c r="A7" i="16" l="1"/>
  <c r="C5" i="16"/>
  <c r="C4" i="16"/>
  <c r="C4" i="13" l="1"/>
  <c r="C5" i="13"/>
  <c r="A7" i="13"/>
  <c r="C4" i="12"/>
  <c r="C5" i="12"/>
  <c r="A7" i="12"/>
  <c r="C4" i="11"/>
  <c r="C5" i="11"/>
  <c r="A7" i="11"/>
  <c r="C4" i="10"/>
  <c r="C5" i="10"/>
  <c r="A7" i="10"/>
  <c r="C4" i="8"/>
  <c r="C5" i="8"/>
  <c r="A7" i="8"/>
  <c r="C4" i="7"/>
  <c r="C5" i="7"/>
  <c r="A7" i="7"/>
  <c r="A2" i="6"/>
  <c r="A2" i="5"/>
  <c r="A2" i="4"/>
  <c r="A2" i="3"/>
  <c r="B4" i="2"/>
  <c r="B5" i="2" s="1"/>
  <c r="B6" i="2" s="1"/>
  <c r="B7" i="2" s="1"/>
  <c r="B8" i="2" s="1"/>
  <c r="B13" i="2"/>
  <c r="B14" i="2" s="1"/>
  <c r="B15" i="2" s="1"/>
  <c r="B16" i="2" s="1"/>
  <c r="B17" i="2" s="1"/>
  <c r="B18" i="2" s="1"/>
  <c r="B19" i="2" s="1"/>
  <c r="H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MPTS-GA25-JCC</author>
  </authors>
  <commentList>
    <comment ref="D8" authorId="0" shapeId="0" xr:uid="{00000000-0006-0000-0800-000001000000}">
      <text>
        <r>
          <rPr>
            <b/>
            <sz val="8"/>
            <color indexed="81"/>
            <rFont val="Tahoma"/>
            <family val="2"/>
          </rPr>
          <t>Not available yet.  Draft information provided for review only.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MPTS-GA25-JCC</author>
  </authors>
  <commentList>
    <comment ref="D8" authorId="0" shapeId="0" xr:uid="{00000000-0006-0000-0900-000001000000}">
      <text>
        <r>
          <rPr>
            <b/>
            <sz val="8"/>
            <color indexed="81"/>
            <rFont val="Tahoma"/>
            <family val="2"/>
          </rPr>
          <t>Not available yet.  Draft information provided for review only.</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MPTS-GA25-JCC</author>
  </authors>
  <commentList>
    <comment ref="D8" authorId="0" shapeId="0" xr:uid="{00000000-0006-0000-0A00-000001000000}">
      <text>
        <r>
          <rPr>
            <b/>
            <sz val="8"/>
            <color indexed="81"/>
            <rFont val="Tahoma"/>
            <family val="2"/>
          </rPr>
          <t>Not available yet.  Draft information provided for review only.</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MPTS-GA25-JCC</author>
  </authors>
  <commentList>
    <comment ref="D8" authorId="0" shapeId="0" xr:uid="{00000000-0006-0000-0B00-000001000000}">
      <text>
        <r>
          <rPr>
            <b/>
            <sz val="8"/>
            <color indexed="81"/>
            <rFont val="Tahoma"/>
            <family val="2"/>
          </rPr>
          <t>Not available yet.  Draft information provided for review only.</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MPTS-GA25-JCC</author>
  </authors>
  <commentList>
    <comment ref="D8" authorId="0" shapeId="0" xr:uid="{00000000-0006-0000-0C00-000001000000}">
      <text>
        <r>
          <rPr>
            <b/>
            <sz val="8"/>
            <color indexed="81"/>
            <rFont val="Tahoma"/>
            <family val="2"/>
          </rPr>
          <t>Not available yet.  Draft information provided for review only.</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MPTS-GA25-JCC</author>
  </authors>
  <commentList>
    <comment ref="D8" authorId="0" shapeId="0" xr:uid="{00000000-0006-0000-0D00-000001000000}">
      <text>
        <r>
          <rPr>
            <b/>
            <sz val="8"/>
            <color indexed="81"/>
            <rFont val="Tahoma"/>
            <family val="2"/>
          </rPr>
          <t>Not available yet.  Draft information provided for review only.</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Matthew Larkin</author>
  </authors>
  <commentList>
    <comment ref="B1" authorId="0" shapeId="0" xr:uid="{00000000-0006-0000-0E00-000001000000}">
      <text>
        <r>
          <rPr>
            <b/>
            <sz val="9"/>
            <color indexed="81"/>
            <rFont val="Tahoma"/>
            <family val="2"/>
          </rPr>
          <t>Matthew Larkin:</t>
        </r>
        <r>
          <rPr>
            <sz val="9"/>
            <color indexed="81"/>
            <rFont val="Tahoma"/>
            <family val="2"/>
          </rPr>
          <t xml:space="preserve">
To be reviewed and as applicable updated before publication.</t>
        </r>
      </text>
    </comment>
  </commentList>
</comments>
</file>

<file path=xl/sharedStrings.xml><?xml version="1.0" encoding="utf-8"?>
<sst xmlns="http://schemas.openxmlformats.org/spreadsheetml/2006/main" count="2686" uniqueCount="644">
  <si>
    <t>Ensure that the host limits current in such a way that the battery is not charged with a current greater than the maximum charge current specified by the battery vendor.</t>
  </si>
  <si>
    <t>Ensure that the host limits current in such a way that the battery is not charged with a current greater than the maximum charge current specified by the battery vendor under the maximum faulted charge current from the adapter.</t>
  </si>
  <si>
    <t>Ensure system has incorporated temperature limitations as agreed by cell, battery pack, and host vendor.</t>
  </si>
  <si>
    <t>Ensure conductors and connectors have proper current rating for the current load with adequate margin as determined by the system vendor.</t>
  </si>
  <si>
    <t>Ensure new host device designs pass specified tests identified by the vendor before qualification as a production host.</t>
  </si>
  <si>
    <t>Model</t>
  </si>
  <si>
    <t>Full Address (street, city, state/province, country, postal code, etc.)</t>
  </si>
  <si>
    <t>Cell Model</t>
  </si>
  <si>
    <t>Cell CTIA Request</t>
  </si>
  <si>
    <t>Adapter Vendor</t>
  </si>
  <si>
    <t>Battery Vendor</t>
  </si>
  <si>
    <t>To ensure that the design of separator thickness is made through engineering judgment such that the separator has the requisite strength to ensure cell safety and robustness to handling.</t>
  </si>
  <si>
    <t>To ensure that the charge capacity of the electrodes are properly balanced.</t>
  </si>
  <si>
    <t>To ensure that the electrode alignment parameters are designed and controlled such that the safety of the cell is not compromised.</t>
  </si>
  <si>
    <t>To ensure proper design and control of electrode length and overhang such that safety of the cell is not compromised.</t>
  </si>
  <si>
    <t>To confirm compliance to the requirement for supplementary insulation where only a single separator layer exists adjacent to the internal tab.</t>
  </si>
  <si>
    <t>Cell Vent Mechanism</t>
  </si>
  <si>
    <t>To ensure cell designs include a consistent vent mechanism.</t>
  </si>
  <si>
    <t>To confirm vent design performance.</t>
  </si>
  <si>
    <t>Overcurrent Protection Device</t>
  </si>
  <si>
    <t xml:space="preserve">To confirm that cells qualified with ancillary protection measures are employed at the pack level with such measures intact. </t>
  </si>
  <si>
    <t>Materials Specifications</t>
  </si>
  <si>
    <t>To validate that impurity limits have been defined.</t>
  </si>
  <si>
    <t>Manufacturing Traceability</t>
  </si>
  <si>
    <t>Uniform Coating of Active Materials</t>
  </si>
  <si>
    <t xml:space="preserve">To ensure that the electrode coating process has been properly characterized, optimized, controlled, and continuously improved. </t>
  </si>
  <si>
    <t>Burr Control</t>
  </si>
  <si>
    <t>Test</t>
  </si>
  <si>
    <t>Name</t>
  </si>
  <si>
    <t>Purpose</t>
  </si>
  <si>
    <t>Type</t>
  </si>
  <si>
    <t>Overdischarge Protection</t>
  </si>
  <si>
    <t>Pack Component Care</t>
  </si>
  <si>
    <t>To ensure that the cell qualification processes have been properly characterized, optimized, controlled, and continuously improved.  Additionally, to ensure that all cells are required to pass such tests before being given production status.</t>
  </si>
  <si>
    <t>Qualification of Production Cells</t>
  </si>
  <si>
    <t>Cell Thermal Test</t>
  </si>
  <si>
    <t>Traceability</t>
  </si>
  <si>
    <t>Part Number</t>
  </si>
  <si>
    <t>Voltage</t>
  </si>
  <si>
    <t>Chemistry</t>
  </si>
  <si>
    <t>Circuit Layout</t>
  </si>
  <si>
    <t>Ensure adequate runner spacing, soldering pad area size, and distance between solder pads as well as separation between traces.</t>
  </si>
  <si>
    <t>Cell Polarity</t>
  </si>
  <si>
    <t>Ensure battery pack has individual cells oriented properly</t>
  </si>
  <si>
    <t>Component Specifications</t>
  </si>
  <si>
    <t>Defective Electrodes</t>
  </si>
  <si>
    <t>Preventive Maintenance Plan</t>
  </si>
  <si>
    <t>Collection of Loose Material</t>
  </si>
  <si>
    <t>Detection of Damaged Cores</t>
  </si>
  <si>
    <t>Control of Electrode Spacing</t>
  </si>
  <si>
    <t>Application of Supplementary Insulation</t>
  </si>
  <si>
    <t>To ensure that the cell core design and associated core assembly processes have been properly characterized, optimized, and controlled to prevent damage to the cell core</t>
  </si>
  <si>
    <t>Ensure specific surge and transient limits are included in the system design specifications.</t>
  </si>
  <si>
    <t>Pin Metallurgy</t>
  </si>
  <si>
    <t>To confirm the characteristics of the material, color, proper positioning and presence of insulating materials.</t>
  </si>
  <si>
    <t>Electrode Alignment</t>
  </si>
  <si>
    <t>Cell Leakage</t>
  </si>
  <si>
    <t>Care During Cell Assembly</t>
  </si>
  <si>
    <t>Critical Testing Practices</t>
  </si>
  <si>
    <t>Qualification of New Host Device Designs</t>
  </si>
  <si>
    <t>Qualification of Production Packs</t>
  </si>
  <si>
    <t>Battery Transportation Regulations</t>
  </si>
  <si>
    <t>Ensure battery pack components meet minimum and maximum temperature requirements with adequate margin and protection circuit components are rated for operating range of -25°C to +85°C.</t>
  </si>
  <si>
    <t>Validate performance of battery pack short circuit protection.</t>
  </si>
  <si>
    <t>Pack Mechanisms</t>
  </si>
  <si>
    <t>Ensure pack has at least one method to limit current from cells independent of the cell separator shutdown mechanism.</t>
  </si>
  <si>
    <t>Charging Specifications</t>
  </si>
  <si>
    <t>Charger Design</t>
  </si>
  <si>
    <t>Specification</t>
  </si>
  <si>
    <t>Ensure proper upper limit discharge current and time limitations have been set.</t>
  </si>
  <si>
    <t>Pack Overcurrent Protection Requirement</t>
  </si>
  <si>
    <t>Validate performance of pack discharge overcurrent protection</t>
  </si>
  <si>
    <t>Validate mechanical robustness for purpose of use.</t>
  </si>
  <si>
    <t>Cell Dimensional Allowance</t>
  </si>
  <si>
    <t>Ensure proper consideration for the cell and battery pack dimensional tolerances.</t>
  </si>
  <si>
    <t>Electrical Cell Connections</t>
  </si>
  <si>
    <t>Ensure that the battery pack construction does not prevent cell gases from escaping.</t>
  </si>
  <si>
    <t>Host Requirement</t>
  </si>
  <si>
    <t>ESD</t>
  </si>
  <si>
    <t>Validate the ability of the pack to withstand ESD.</t>
  </si>
  <si>
    <t>Cell Shorts</t>
  </si>
  <si>
    <t>Foreign Objects</t>
  </si>
  <si>
    <t>Soldering Process</t>
  </si>
  <si>
    <t>Qualification of New Cell Designs</t>
  </si>
  <si>
    <t>Validate charging system does not initiate charging when a battery is above a specified voltage</t>
  </si>
  <si>
    <t>Initiation of Charging Below Voltage Threshold</t>
  </si>
  <si>
    <t>Ensure precautions have been taken to avoid damage to conductors and insulators, for example, from sharp edges, burrs, pinching, or kinking.</t>
  </si>
  <si>
    <t>Circuit Care</t>
  </si>
  <si>
    <t>Pack Testing During Production</t>
  </si>
  <si>
    <t>Quality Control</t>
  </si>
  <si>
    <t>Cell Care</t>
  </si>
  <si>
    <t>Reworked Cells</t>
  </si>
  <si>
    <t>Certification
Option</t>
  </si>
  <si>
    <t>Ensure no cells from significantly different electrochemical systems are used to manufacture battery packs.</t>
  </si>
  <si>
    <t>Ensure that adequate precautions have been taken to limit charge rate to the maximum rating of any single cell.  FMEA analysis should consider such faults.</t>
  </si>
  <si>
    <t>Ensure precautions were taken to minimize the potential for foreign objects and / or liquids to enter the host device and cause a short circuit either during the manufacturing process or end-user operation.</t>
  </si>
  <si>
    <t>Qualification of Production Host Devices</t>
  </si>
  <si>
    <t>Ensure production host devices pass qualification tests at specified intervals.</t>
  </si>
  <si>
    <t>Qualification of New Pack Designs</t>
  </si>
  <si>
    <t>Pack Drop Test</t>
  </si>
  <si>
    <t>Overvoltage</t>
  </si>
  <si>
    <t>Ensure the charging system, or any part of the host device, does not disable or override the safety features inside the battery pack.</t>
  </si>
  <si>
    <t>Exercise the identification scheme in a faulted mode to ensure charging is terminated.</t>
  </si>
  <si>
    <t>Algorithm Verification</t>
  </si>
  <si>
    <t>Validate proper charge algorithm is identified and executed.</t>
  </si>
  <si>
    <t>Timer Fault</t>
  </si>
  <si>
    <t>Communications Fault</t>
  </si>
  <si>
    <t>Y-N</t>
  </si>
  <si>
    <t>Y-N-NA</t>
  </si>
  <si>
    <t>Voltage Range Validation</t>
  </si>
  <si>
    <t>Ensure system checks initial battery voltage.</t>
  </si>
  <si>
    <t>Initiation of Charging Above Specified Voltage Threshold</t>
  </si>
  <si>
    <t>Qualification of New Adapter Designs</t>
  </si>
  <si>
    <t>Qualification of Production Adapters</t>
  </si>
  <si>
    <t>Host and Battery Authentication</t>
  </si>
  <si>
    <t>CRD</t>
  </si>
  <si>
    <t>Charging Battery Packs</t>
  </si>
  <si>
    <t>Model Numbers (Different colors, branding, etc.)</t>
  </si>
  <si>
    <t>HostLoc1</t>
  </si>
  <si>
    <t>HostLoc2</t>
  </si>
  <si>
    <t>HostLoc3</t>
  </si>
  <si>
    <t>HostLoc4</t>
  </si>
  <si>
    <t>HostLoc5</t>
  </si>
  <si>
    <t>Host Hardware Version</t>
  </si>
  <si>
    <t>Host Software Version</t>
  </si>
  <si>
    <t>Ensure that in a multi-battery system that the system prevents a battery pack from directly charging another battery pack without use of an appropriate charging subsystem.</t>
  </si>
  <si>
    <t>Ensure that multi-battery pack systems implement requirements for the charging algorithm to each battery pack independently.</t>
  </si>
  <si>
    <t>Temperature Specification</t>
  </si>
  <si>
    <t>Validate integrity of connection throughout respective product lifetimes of mating components.</t>
  </si>
  <si>
    <t>Ensure power and ground pins are sufficiently separated.</t>
  </si>
  <si>
    <t>Conductor Ratings</t>
  </si>
  <si>
    <t>Connector Strength</t>
  </si>
  <si>
    <t>Verify connector robustness.</t>
  </si>
  <si>
    <t>Performance Over Expected Life</t>
  </si>
  <si>
    <t>Metallurgy Consideration</t>
  </si>
  <si>
    <t>Ensure host device and battery pack have compatible metallurgy composition to minimize corrosion and resistance changes.</t>
  </si>
  <si>
    <t>Mating Force</t>
  </si>
  <si>
    <t>Ensure proper mechanical force between the electrical contact points is maintained.</t>
  </si>
  <si>
    <t>Validate mechanical robustness of host device for purpose of use.</t>
  </si>
  <si>
    <t>Adapter and Safety Features</t>
  </si>
  <si>
    <t>Ensure adapter does not disable or degrade the safety features of the supported host device.</t>
  </si>
  <si>
    <t>Adapter ESD Requirements</t>
  </si>
  <si>
    <t>Separation of Pins</t>
  </si>
  <si>
    <t>Ensure power and ground pins are sufficiently separated and polarized to ensure that the connection can only be made with proper polarity.</t>
  </si>
  <si>
    <t>Electrical Compliance</t>
  </si>
  <si>
    <t>Ensure adapters that are powered by ac mains comply with all electrical safety requirements of the country of destination.</t>
  </si>
  <si>
    <t>Current Ratings</t>
  </si>
  <si>
    <t>Ensure conductors and connectors have proper current ratings.</t>
  </si>
  <si>
    <t>Validate mechanical robustness of adapter for purpose of use.</t>
  </si>
  <si>
    <t>Adapter and Foreign Objects</t>
  </si>
  <si>
    <t>Ensure adapter design has taken precautions to minimize the potential for foreign objects and / or liquids to enter the adapter and cause short circuit either during the manufacturing process or end-user operation.</t>
  </si>
  <si>
    <t>Adapter Marking and Traceability Requirements</t>
  </si>
  <si>
    <t>Ensure cells salvaged from batteries that are recovered / returned from end users are not used to manufacture battery packs. Review SOP for returned Materials or products.</t>
  </si>
  <si>
    <t>Section 7:  Adapter Validation</t>
  </si>
  <si>
    <t>Section 6:  System-Host Validation</t>
  </si>
  <si>
    <t>Ensuring Supply Chain Security</t>
  </si>
  <si>
    <t>Component Requirement</t>
  </si>
  <si>
    <t>Determine by analysis that all system components used in design under test comply with this standard.</t>
  </si>
  <si>
    <t>Record Keeping</t>
  </si>
  <si>
    <t>Quality System Requirements</t>
  </si>
  <si>
    <t>Confirmation of Critical Measurement Process Capability</t>
  </si>
  <si>
    <t>Confirmation of Process Stability</t>
  </si>
  <si>
    <t>Process Monitoring and Reaction to Out-of-Control Events</t>
  </si>
  <si>
    <t>Process Improvement Actions</t>
  </si>
  <si>
    <t>Ensure host device is designed to indefinitely withstand the maximum voltage from the adapter, under a single fault condition, to prevent a cascading failure through the system to the battery pack and/or cell.</t>
  </si>
  <si>
    <t>Validate the host does not charge for a time period exceeding the system specification.</t>
  </si>
  <si>
    <t>Ensure host and battery connections mate properly and capable of good electrical contact.</t>
  </si>
  <si>
    <t>Pin Separation</t>
  </si>
  <si>
    <t>Pin Polarity</t>
  </si>
  <si>
    <t>CRD Section</t>
  </si>
  <si>
    <t>Conduct a system analysis that considers two independent faults</t>
  </si>
  <si>
    <t>Validate performance of temperature protection during charging.</t>
  </si>
  <si>
    <t>Cell Transportation Regulations</t>
  </si>
  <si>
    <t xml:space="preserve">To ensure that the separator/cell design shall maintain isolation under high temperature stress conditions for a reasonable period of time to maintain the safety of the cell. </t>
  </si>
  <si>
    <t>Shrinkage Allowance, Elevated Temperature</t>
  </si>
  <si>
    <t>Retention of Cell Contents and Projectile Testing</t>
  </si>
  <si>
    <t>Validate that a thermal sensor either in the battery pack and/or host monitors cell temperature and enables the system to limit operation within the cell's thermal specifications.</t>
  </si>
  <si>
    <t>Maximum Recommended Voltage</t>
  </si>
  <si>
    <t>Cleanliness of Manufacturing Operations</t>
  </si>
  <si>
    <t xml:space="preserve">To ensure that proper environmental controls are in place and effective in the manufacturing and staging area. Measures are in place to prevent introduction of metal contamination. </t>
  </si>
  <si>
    <t>To ensure that an effective cell traceability plan has been implemented.</t>
  </si>
  <si>
    <t>Electrode Capacity Balance</t>
  </si>
  <si>
    <t>Electrode Geometry</t>
  </si>
  <si>
    <t>Application of Insulation</t>
  </si>
  <si>
    <t>Tab Positioning</t>
  </si>
  <si>
    <t>Positioning of Insulating Plate</t>
  </si>
  <si>
    <t>DC Subsystem Requirements</t>
  </si>
  <si>
    <t>AC Subsystem Requirements</t>
  </si>
  <si>
    <t>System Integration Considerations</t>
  </si>
  <si>
    <t>Input</t>
  </si>
  <si>
    <t>Pack Identification</t>
  </si>
  <si>
    <t>Mating of Pins</t>
  </si>
  <si>
    <t>CTIA Recognition Number</t>
  </si>
  <si>
    <t>Rated Capacity
(mAh)</t>
  </si>
  <si>
    <t>Cell1</t>
  </si>
  <si>
    <t>Pack1</t>
  </si>
  <si>
    <t>CellLoc1</t>
  </si>
  <si>
    <t>CellLoc2</t>
  </si>
  <si>
    <t>CellLoc3</t>
  </si>
  <si>
    <t>CellLoc4</t>
  </si>
  <si>
    <t>CellLoc5</t>
  </si>
  <si>
    <t>PackLoc1</t>
  </si>
  <si>
    <t>PackLoc2</t>
  </si>
  <si>
    <t>PackLoc3</t>
  </si>
  <si>
    <t>PackLoc4</t>
  </si>
  <si>
    <t>PackLoc5</t>
  </si>
  <si>
    <t>Adp1</t>
  </si>
  <si>
    <t>AdpLoc1</t>
  </si>
  <si>
    <t>AdpLoc2</t>
  </si>
  <si>
    <t>AdpLoc3</t>
  </si>
  <si>
    <t>AdpLoc4</t>
  </si>
  <si>
    <t>AdpLoc5</t>
  </si>
  <si>
    <t>Prevention of Damage to Electrodes</t>
  </si>
  <si>
    <t>Characteristics of Manufacturing Equipment</t>
  </si>
  <si>
    <t>To determine if hazards occur when cells are charged up to the maximum limit of the battery's overcharge protection function as defined in Clause 6.6.5 in the event that charge control per Clause 6.6 is not functioning.</t>
  </si>
  <si>
    <t>Definition of Critical Measurement  Processes</t>
  </si>
  <si>
    <t>Tension and Damage</t>
  </si>
  <si>
    <t>To ensure that the electrode winding process has been properly characterized, optimized, and controlled.</t>
  </si>
  <si>
    <t>To ensure that the cell core assembly processes have been properly characterized, optimized, and controlled to prevent damage to the cell core.</t>
  </si>
  <si>
    <t>Avoidance of Contaminants</t>
  </si>
  <si>
    <t>To ensure that the winding process has controls to prevent contaminants from entering the cell.</t>
  </si>
  <si>
    <t>To ensure that the method of assembly for insulating material (whether for electrode, current collectors, or internal insulation) is designed to provide reliable protection against latent shorts for the product lifetime of the cell.</t>
  </si>
  <si>
    <t>To ensure that the integrity of the electrodes is verified through resistance or continuity check or equivalent means.</t>
  </si>
  <si>
    <t>Cell Aging and Validation of Aging Process</t>
  </si>
  <si>
    <t>Once all deficiencies have been resolved, submit a Declaration of Compliance to CTIA.</t>
  </si>
  <si>
    <t>Moved to Pack Section</t>
  </si>
  <si>
    <t>Action must take place at the customer's manufacturing site.</t>
  </si>
  <si>
    <r>
      <t xml:space="preserve">May use an alternate </t>
    </r>
    <r>
      <rPr>
        <b/>
        <u/>
        <sz val="10"/>
        <rFont val="Arial"/>
        <family val="2"/>
      </rPr>
      <t>but equivalent</t>
    </r>
    <r>
      <rPr>
        <b/>
        <sz val="10"/>
        <rFont val="Arial"/>
        <family val="2"/>
      </rPr>
      <t xml:space="preserve"> method to that specified in the CRD.</t>
    </r>
  </si>
  <si>
    <t>To ensure that the cell aging, grading, and sorting processes have been properly characterized, optimized, controlled, and continuously improved to remove early term failures.</t>
  </si>
  <si>
    <t>To ensure that the welding and other operations have been properly characterized, optimized, controlled, and continuously improved to prevent damage to the cell.</t>
  </si>
  <si>
    <t xml:space="preserve">To establish production cell qualification and periodic re-qualification requirements. </t>
  </si>
  <si>
    <t>Evaluation of Excess Lithium Plating and Short-Circuit Test on Cycled Cells</t>
  </si>
  <si>
    <t>Action, Thermal Protection</t>
  </si>
  <si>
    <t>Ensure assembly process avoids cell and battery pack short-circuit.</t>
  </si>
  <si>
    <t>Ensure assembly process prevents foreign objects from contacting cell or protection circuit.</t>
  </si>
  <si>
    <t>Pack Overvoltage Protection, Verification and Testing</t>
  </si>
  <si>
    <t>Overcurrent</t>
  </si>
  <si>
    <t>Overcurrent, Faulted</t>
  </si>
  <si>
    <t xml:space="preserve">Validate performance of system level charge over current or over voltage protection during a worst case single fault condition as identified in Section 6.6. </t>
  </si>
  <si>
    <t>User Interactions and Responsibilities</t>
  </si>
  <si>
    <t>Comments</t>
  </si>
  <si>
    <t>CATL Action</t>
  </si>
  <si>
    <t>Alternate Method Permitted</t>
  </si>
  <si>
    <t>No</t>
  </si>
  <si>
    <t>N/A</t>
  </si>
  <si>
    <t>Declaration</t>
  </si>
  <si>
    <t>Yes</t>
  </si>
  <si>
    <t>CATL</t>
  </si>
  <si>
    <t>Product</t>
  </si>
  <si>
    <t>Review</t>
  </si>
  <si>
    <t>Onsite</t>
  </si>
  <si>
    <t>Witness</t>
  </si>
  <si>
    <t>Site</t>
  </si>
  <si>
    <t>Available (May Use Date)</t>
  </si>
  <si>
    <t>Active (Must Use Date)</t>
  </si>
  <si>
    <t>3.5</t>
  </si>
  <si>
    <t>(Y-N-NA)</t>
  </si>
  <si>
    <t>Location of Evidence</t>
  </si>
  <si>
    <t>Does Evidence Support Compliance? (Y-N-NA)</t>
  </si>
  <si>
    <t>Compliant?</t>
  </si>
  <si>
    <t>Filename</t>
  </si>
  <si>
    <t>Note for system certification evaluations:  To ensure that all iterations of the system are fully explored, each affected combination of subsystems must show its own result.</t>
  </si>
  <si>
    <t>Location within file</t>
  </si>
  <si>
    <t>System Vendor Notes</t>
  </si>
  <si>
    <t>CTIA Project Number:</t>
  </si>
  <si>
    <t>Reviewed By:</t>
  </si>
  <si>
    <t>Checked By:</t>
  </si>
  <si>
    <t>Section 4:  Cell Validation</t>
  </si>
  <si>
    <t>Recognition
Option</t>
  </si>
  <si>
    <t>Available Date (May Use Date)</t>
  </si>
  <si>
    <t>Active Date (Must Use Date)</t>
  </si>
  <si>
    <t>Variable Name</t>
  </si>
  <si>
    <t>Option</t>
  </si>
  <si>
    <t>Short Description</t>
  </si>
  <si>
    <t>Additional Notes</t>
  </si>
  <si>
    <t>None.</t>
  </si>
  <si>
    <t>Requirement is specific to a product.</t>
  </si>
  <si>
    <t>Requirement is specific to a site or process, but not a specific product.</t>
  </si>
  <si>
    <t>Must follow method as specified in the CRD</t>
  </si>
  <si>
    <t>&lt;&lt;&lt; Possible Combinations &gt;&gt;&gt;</t>
  </si>
  <si>
    <t>3.7</t>
  </si>
  <si>
    <t>Updated embedded pack requirements</t>
  </si>
  <si>
    <t>Updated to reflect IEEE 1725-2011</t>
  </si>
  <si>
    <t>Insulation Characteristics</t>
  </si>
  <si>
    <t>Integrity of Cell Core Assembly</t>
  </si>
  <si>
    <t>Positioning of Insulating Material</t>
  </si>
  <si>
    <t>Ambient Thermal Consideration</t>
  </si>
  <si>
    <t>Thermal Sensor Design</t>
  </si>
  <si>
    <t>External Mechanical Force</t>
  </si>
  <si>
    <t>Electrostatic Discharge</t>
  </si>
  <si>
    <t>Integrity of host charging and charge protection circuitry in the system Foreign Objects</t>
  </si>
  <si>
    <t xml:space="preserve">Adapter Attributes </t>
  </si>
  <si>
    <t>Adapter Attributes</t>
  </si>
  <si>
    <t>Connector Design of Adapter and Host and Adapter-Host Reliability</t>
  </si>
  <si>
    <t>Avoiding Defective Parts</t>
  </si>
  <si>
    <t>3.5 Purpose - Update purpose to match CRD</t>
  </si>
  <si>
    <t>Product inspections included in this category.</t>
  </si>
  <si>
    <t>Note:  Although 10.3 refers to a site authorization, it is listed here as a "Product" requirement to simplify implementation of the review.</t>
  </si>
  <si>
    <t>----------</t>
  </si>
  <si>
    <t>Host</t>
  </si>
  <si>
    <t>Model Number</t>
  </si>
  <si>
    <t>Adapter1</t>
  </si>
  <si>
    <t>Adapter2</t>
  </si>
  <si>
    <t>Adapter3</t>
  </si>
  <si>
    <t>Adapter4</t>
  </si>
  <si>
    <t>Battery1</t>
  </si>
  <si>
    <t>Battery2</t>
  </si>
  <si>
    <t>Battery3</t>
  </si>
  <si>
    <t>Battery4</t>
  </si>
  <si>
    <t>Battery5</t>
  </si>
  <si>
    <t>Revision</t>
  </si>
  <si>
    <t>Information</t>
  </si>
  <si>
    <t>CRD Section reference number.</t>
  </si>
  <si>
    <t>Title of requirement from the CRD</t>
  </si>
  <si>
    <t>Purpose statement from the CRD</t>
  </si>
  <si>
    <t>Verify system definition.</t>
  </si>
  <si>
    <t>CRD Version Number</t>
  </si>
  <si>
    <t>Verify all worksheets have been fully completed.</t>
  </si>
  <si>
    <t>Worksheet Column Definitions</t>
  </si>
  <si>
    <t>Common Name (Family)</t>
  </si>
  <si>
    <t>Complete only the worksheet for the device being recognized or host device being certified.  Note if the device is compliant with the requirements.  If evidence is being submitted for review, also note where in the data package the evidence of compliance can be found.</t>
  </si>
  <si>
    <t>Verify all worksheets have been provided per the system definition.</t>
  </si>
  <si>
    <t>For review entries only.  Where specifically in the referenced file can the supporting evidence for this requirement be found?</t>
  </si>
  <si>
    <t>For review entries only.  In which file can the supporting evidence for this requirement be found?</t>
  </si>
  <si>
    <t>See "CRSL Variables" worksheet for details.</t>
  </si>
  <si>
    <t>Section 5:  Battery Pack Validation</t>
  </si>
  <si>
    <t>Moved to Host Section</t>
  </si>
  <si>
    <r>
      <t xml:space="preserve">"Active Date" is date when an updated requirement </t>
    </r>
    <r>
      <rPr>
        <b/>
        <i/>
        <u/>
        <sz val="10"/>
        <rFont val="Arial"/>
        <family val="2"/>
      </rPr>
      <t>shall</t>
    </r>
    <r>
      <rPr>
        <i/>
        <sz val="10"/>
        <rFont val="Arial"/>
        <family val="2"/>
      </rPr>
      <t xml:space="preserve"> be used in lieu of previously published requirement status. The previous requirement may not be used on or after the Active Date of an updated requirement.</t>
    </r>
  </si>
  <si>
    <t>Vendor Company Name</t>
  </si>
  <si>
    <t>Vendor Address</t>
  </si>
  <si>
    <t>Vendor City</t>
  </si>
  <si>
    <t>Vendor State</t>
  </si>
  <si>
    <t>Vendor Zip/Postal Code</t>
  </si>
  <si>
    <t>Vendor Country</t>
  </si>
  <si>
    <t>Vendor Contact Name</t>
  </si>
  <si>
    <t>Vendor Contact Work Phone</t>
  </si>
  <si>
    <t>Vendor Contact Mobile Phone</t>
  </si>
  <si>
    <t>Vendor Contact Email</t>
  </si>
  <si>
    <t>Cell Vendor</t>
  </si>
  <si>
    <t>Revision No.</t>
  </si>
  <si>
    <t>Manufacturing Site(s)</t>
  </si>
  <si>
    <t>Thermal Consideration</t>
  </si>
  <si>
    <r>
      <t xml:space="preserve">"Available Date" is the date when an updated requirement status </t>
    </r>
    <r>
      <rPr>
        <b/>
        <i/>
        <u/>
        <sz val="10"/>
        <rFont val="Arial"/>
        <family val="2"/>
      </rPr>
      <t>may</t>
    </r>
    <r>
      <rPr>
        <i/>
        <sz val="10"/>
        <rFont val="Arial"/>
        <family val="2"/>
      </rPr>
      <t xml:space="preserve"> be used in lieu of a previously published requirement status. Either the updated requirement or the previous requirement may be used beginning on the Available Date.</t>
    </r>
  </si>
  <si>
    <t>Add comments as necessary to clarify compliance/noncompliance judgments.</t>
  </si>
  <si>
    <t>To ensure that the manufacturing process has methods to detect damaged electrodes.</t>
  </si>
  <si>
    <t>Ensure new adapter designs pass specified tests identified by the vendor before qualification as a production adapter.</t>
  </si>
  <si>
    <t>Confirmation of Process Capability</t>
  </si>
  <si>
    <t>Ensure chargers meet requirements in IEEE1725 clauses 7 and 8.2.</t>
  </si>
  <si>
    <t>To ensure that adequate security of supply chain, including defective components, is in place and that a security audit plan exists and is being followed. Ensure defective components do not re-enter the supply chain.</t>
  </si>
  <si>
    <t>Battery Pack Identification</t>
  </si>
  <si>
    <t>Changed CRD reference from 1.16 to 1.17</t>
  </si>
  <si>
    <t>To ensure that the separator is designed such that shrinkage characteristics of the material are taken into account to maintain anode and cathode separation.</t>
  </si>
  <si>
    <t>Electrode Design Criteria</t>
  </si>
  <si>
    <t>Electrode design constituents for both the anode and the cathode shall be designed to assure performance, safety and durability in the designated application.</t>
  </si>
  <si>
    <t>Electrode Tabs (connection to cell terminals)</t>
  </si>
  <si>
    <t>Shrinkage Allowance</t>
  </si>
  <si>
    <t>Stability</t>
  </si>
  <si>
    <t>Isolation Properties</t>
  </si>
  <si>
    <t>Strength and Physical Integrity</t>
  </si>
  <si>
    <t>To ensure that separator materials have the appropriate properties to meet expectations of performance and safety.</t>
  </si>
  <si>
    <t>To ensure that non-conforming electrodes are scrapped.</t>
  </si>
  <si>
    <t>To ensure that a process has been implemented to remove cells that are leaking electrolyte.</t>
  </si>
  <si>
    <t>To ensure cells demonstrate thermal stability.</t>
  </si>
  <si>
    <t>To ensure cells are cycled and inspected to look for latent defects due to excess lithium plating.</t>
  </si>
  <si>
    <t>Category</t>
  </si>
  <si>
    <t>Verify battery pack is able to be connected with proper polarity only.</t>
  </si>
  <si>
    <t>Vendor</t>
  </si>
  <si>
    <t>The vendor's self-assessment of compliance.  Note that for declaration requirements, completion of this field satisfies the requirement for a vendor statement.</t>
  </si>
  <si>
    <t>Vendor's Notes</t>
  </si>
  <si>
    <t>Attempt to work out system discrepancies with the Vendor before project closure.</t>
  </si>
  <si>
    <t>Manufacturing Site Name</t>
  </si>
  <si>
    <t>COMPLETED BY SUBSYSTEM VENDOR</t>
  </si>
  <si>
    <t>To ensure that the vendor has implemented an effective Preventative Maintenance (PM) plan.</t>
  </si>
  <si>
    <t>To ensure that the vendor has an effective method for collection of loose material produced.</t>
  </si>
  <si>
    <t>To ensure that the vendor has a method to detect non-conforming cell cores.</t>
  </si>
  <si>
    <t>Subsystem Vendor Notes</t>
  </si>
  <si>
    <t>Description of Changes</t>
  </si>
  <si>
    <t>101112a</t>
  </si>
  <si>
    <t>Removed "Location within File" column</t>
  </si>
  <si>
    <t>Changed System Vendor Notes column to Subsystem Vendor Notes in cell, pack, adapter tabs</t>
  </si>
  <si>
    <t>Ensure that the vendor has a traceability plan that includes traceability of the cell.</t>
  </si>
  <si>
    <t>Pack Vendor Identification</t>
  </si>
  <si>
    <t>Ensure welding is only occurring in areas designated by cell vendor.</t>
  </si>
  <si>
    <t>Ensure each vendor has a traceability plan and each adapter carries markings of the production lot and / or date code on the label.</t>
  </si>
  <si>
    <t>COMPLETED BY SYSTEM VENDOR</t>
  </si>
  <si>
    <t>Identify that the combination of the cell and pack has at least one overvoltage protection function.</t>
  </si>
  <si>
    <t>Validate performance of the pack/cell overvoltage protection mechanism under a single fault condition in the charger/host and to ensure that two overcharge mechanisms are present in the system</t>
  </si>
  <si>
    <t>Validate performance of the pack/cell overvoltage protection mechanism under a single fault condition in the charger/host and to ensure that two overcharge mechanisms are present in the system.</t>
  </si>
  <si>
    <t>Validate the ability of the system to filter damaging conducted transient voltages to prevent damage to either the host device's charge control circuitry or the battery pack's safety circuitry.</t>
  </si>
  <si>
    <t>To verify the switching frequency common mode noise of the output voltage of the CPS. Switching frequency in this instance means the fundamental frequency at which the switching element of the power supply operates.</t>
  </si>
  <si>
    <t>Charging Port Requirements – Overshoot</t>
  </si>
  <si>
    <t xml:space="preserve">Common Power Supply (CPS) Common Mode Noise Measurement – Switching Frequency
</t>
  </si>
  <si>
    <t>Common Power Supply (CPS) Common Mode Noise Measurement – AC Voltage Component</t>
  </si>
  <si>
    <t>Common Power Supply (CPS) Minimum output load current</t>
  </si>
  <si>
    <t>Charging Port Requirements – Maximum Current</t>
  </si>
  <si>
    <t>To verify the AC voltage frequency common mode noise of the output voltage of the CPS.</t>
  </si>
  <si>
    <t>To verify that the CPS is able to delivery at least 850mA at 5V (±5%) dc.</t>
  </si>
  <si>
    <t>Charging Port Requirements – Shutdown Operation</t>
  </si>
  <si>
    <t>To verify the CPS operation if the load on its output causes it to go outside its required operating range</t>
  </si>
  <si>
    <t>Charging Port Requirements – Failure Voltage</t>
  </si>
  <si>
    <t>Charging Port Requirements – Multiple Ports</t>
  </si>
  <si>
    <t>7.24 Charging Downstream – Required Operating Range</t>
  </si>
  <si>
    <t>To verify that the output voltage vs current characteristics meet the required operating range for a dedicated charging port.</t>
  </si>
  <si>
    <t>Charging Downstream – Undershoot</t>
  </si>
  <si>
    <t>Charging Downstream – Detection Signaling</t>
  </si>
  <si>
    <t>To verify that the impedance between, the leakage from and the capacitance between D+ and D- of the CPS output meet the requirements of USB Battery charging Specification Rev 1.2.</t>
  </si>
  <si>
    <t>Charging Downstream – Connector</t>
  </si>
  <si>
    <t>To verify CPS connector.</t>
  </si>
  <si>
    <t>7.28 Detachable Cable – Voltage Drop Test</t>
  </si>
  <si>
    <t>To verify the voltage drop introduced by the detachable output cable does not exceed the USB Class requirement</t>
  </si>
  <si>
    <r>
      <t>To verify that the output voltage of the CPS does not exceed V</t>
    </r>
    <r>
      <rPr>
        <sz val="8"/>
        <rFont val="Arial"/>
        <family val="2"/>
      </rPr>
      <t xml:space="preserve">CHG_OVRSHT </t>
    </r>
    <r>
      <rPr>
        <sz val="10"/>
        <rFont val="Arial"/>
        <family val="2"/>
      </rPr>
      <t>for any step change in load current, nor when the CPS is powered on or off.</t>
    </r>
  </si>
  <si>
    <r>
      <t>To verify that the CPS output current never exceeds I</t>
    </r>
    <r>
      <rPr>
        <sz val="8"/>
        <rFont val="Arial"/>
        <family val="2"/>
      </rPr>
      <t>CDP</t>
    </r>
    <r>
      <rPr>
        <sz val="10"/>
        <rFont val="Arial"/>
        <family val="2"/>
      </rPr>
      <t xml:space="preserve"> max under any conditions.</t>
    </r>
  </si>
  <si>
    <r>
      <t>To verify that the output voltage of the CPS remains within V</t>
    </r>
    <r>
      <rPr>
        <sz val="8"/>
        <rFont val="Arial"/>
        <family val="2"/>
      </rPr>
      <t>CHG_FAIL</t>
    </r>
    <r>
      <rPr>
        <sz val="10"/>
        <rFont val="Arial"/>
        <family val="2"/>
      </rPr>
      <t xml:space="preserve"> for any single fault conditions in the CPS</t>
    </r>
  </si>
  <si>
    <t>To verify that for a CPS with multiple output ports, that each output port stays within its required operating range regardless of the operation  of the other output ports</t>
  </si>
  <si>
    <r>
      <t>To verify that the output voltage of the CPS is at least V</t>
    </r>
    <r>
      <rPr>
        <sz val="8"/>
        <rFont val="Arial"/>
        <family val="2"/>
      </rPr>
      <t>CHG_UNDHST</t>
    </r>
    <r>
      <rPr>
        <sz val="10"/>
        <rFont val="Arial"/>
        <family val="2"/>
      </rPr>
      <t xml:space="preserve"> during step changes in the output current.</t>
    </r>
  </si>
  <si>
    <t>Confirm that thermal specifications of battery pack components are not exceeded when the host-pack combination is operated at the maximum-rated charge and the maximum rated discharge current, with the host-pack combination ambient temperature elevated to the maximum temperature specification of the host (such as maximum RF transmit power, gaming applications, video capture or playback, etc.).</t>
  </si>
  <si>
    <t xml:space="preserve">Rated Capacity (mAh) and Voltage (V)
</t>
  </si>
  <si>
    <t>Rated Capacity (mAh) and Voltage (V)</t>
  </si>
  <si>
    <t xml:space="preserve">       V /   mAh</t>
  </si>
  <si>
    <t>V /   mAh</t>
  </si>
  <si>
    <t>External Shorting of temperature cycled cells</t>
  </si>
  <si>
    <t>To validate the ability of  temperature cycled cell to withstand an external short circuit.</t>
  </si>
  <si>
    <t>3.2</t>
  </si>
  <si>
    <t xml:space="preserve">Operating specification requirements </t>
  </si>
  <si>
    <t>Ensure operating voltage, current and temperature conditions have been set by agreement amongst the cell, battery pack and host device vendors, the parameters being based on the operating limits of the cell</t>
  </si>
  <si>
    <t>4.1</t>
  </si>
  <si>
    <t>Cell Operating Region</t>
  </si>
  <si>
    <t>To ensure that current, voltage, and temperature parameters are defined by the cell manufacturer for use by pack and host vendors.</t>
  </si>
  <si>
    <t>4.2</t>
  </si>
  <si>
    <t>4.3</t>
  </si>
  <si>
    <t>3.6</t>
  </si>
  <si>
    <t>4.4</t>
  </si>
  <si>
    <t>4.5</t>
  </si>
  <si>
    <t>4.6</t>
  </si>
  <si>
    <t>4.7</t>
  </si>
  <si>
    <t>4.8</t>
  </si>
  <si>
    <t>4.9</t>
  </si>
  <si>
    <t>4.10</t>
  </si>
  <si>
    <t>Rated Capacity</t>
  </si>
  <si>
    <t>Ensure rated capacity is marked on battery pack.</t>
  </si>
  <si>
    <t>Different Cell Manufacturers (Cells in Series Connection)</t>
  </si>
  <si>
    <t>Ensure no cells from different manufacturers are used to manufacture battery packs.</t>
  </si>
  <si>
    <t>Cell Block Overvoltage Protection Redundancy</t>
  </si>
  <si>
    <t>Ensure that packs with cells connected in series have at least two independent cell block overvoltage protections.  The independent circuits protect each cell or cell block from overvoltage in the event of a failure of the primary circuit.</t>
  </si>
  <si>
    <t>Cell Block Overvoltage Protection</t>
  </si>
  <si>
    <t>Ensure that packs with cells connected in series stop charging for an overvoltage of any cell block.</t>
  </si>
  <si>
    <t>Cell Block Undervoltage Protection</t>
  </si>
  <si>
    <t xml:space="preserve">Ensure that packs with cells connected in series stop discharging for undervoltage of any cell block.
</t>
  </si>
  <si>
    <r>
      <t>Y-N-</t>
    </r>
    <r>
      <rPr>
        <sz val="10"/>
        <color rgb="FFFF0000"/>
        <rFont val="Arial"/>
        <family val="2"/>
      </rPr>
      <t>NA</t>
    </r>
  </si>
  <si>
    <t>3.3</t>
  </si>
  <si>
    <t>3.4</t>
  </si>
  <si>
    <t>6.33</t>
  </si>
  <si>
    <t>6.34</t>
  </si>
  <si>
    <t xml:space="preserve">Battery Compartment </t>
  </si>
  <si>
    <t xml:space="preserve">Ensure precautions were taken to minimize damage to the battery when inside the host battery compartment such as dimensions (length, width, and depth) of the battery compartment, including tolerances.  The life of the product, cell swelling, burrs, and corner relief may be part of the analysis. </t>
  </si>
  <si>
    <t xml:space="preserve">Cell Swelling Considerations </t>
  </si>
  <si>
    <t>Ensure that if cell swelling occurs within the host device, no safety hazard occurs</t>
  </si>
  <si>
    <t>6.35</t>
  </si>
  <si>
    <t>6.36</t>
  </si>
  <si>
    <t>6.37</t>
  </si>
  <si>
    <t>ATL</t>
  </si>
  <si>
    <t>Ensure voltage, capacity, size, impedance, and other critical specifications have been considered per application for use of cells connected in parallel.or series applications as applicable.</t>
  </si>
  <si>
    <t>Fault Considerations  (Cells in Parallel Connection)</t>
  </si>
  <si>
    <t>If the host incorporates a battery discharge capability feature (normal operation is excluded), Validate that host terminates discharge as defined by pack/cell vendor’s specification.</t>
  </si>
  <si>
    <t xml:space="preserve">Charger Considerations (AC/DC Charger, DC/DC Charger) </t>
  </si>
  <si>
    <t>Fault Considerations (Cells in Parallel Connection)</t>
  </si>
  <si>
    <t xml:space="preserve">10.3
</t>
  </si>
  <si>
    <t xml:space="preserve">10.2
</t>
  </si>
  <si>
    <t xml:space="preserve">9.3
</t>
  </si>
  <si>
    <t xml:space="preserve">9.2
</t>
  </si>
  <si>
    <t>Ensure compliance to UN Manual of Tests and Criteria</t>
  </si>
  <si>
    <t xml:space="preserve">To ensure an insulating method prevents shorting of cell core to the cell casing. </t>
  </si>
  <si>
    <t xml:space="preserve">Ensure that manufacturing processes not directly specified in the referenced standard have been properly characterized, optimized, controlled, and continuously improved. </t>
  </si>
  <si>
    <t>Subsystem Requirements, Manual of Tests and Criteria, Cell</t>
  </si>
  <si>
    <t>Reduce the potential of a short circuit condition by ensuring proper insulation of the internal cell tab.</t>
  </si>
  <si>
    <t xml:space="preserve">To confirm that the cell vendor has provided a recommended maximum voltage for the appropriate pack overvoltage protection function. </t>
  </si>
  <si>
    <t>The manufacturer shall have a method to prevent internal short circuit caused by burrs, either by manufacturing control or design prevention.</t>
  </si>
  <si>
    <t>To ensure that the tolerance on burr height is controlled to limit the potential for internal shorts.  This is not applicable if design prevention is present.</t>
  </si>
  <si>
    <t>Process Controls</t>
  </si>
  <si>
    <t xml:space="preserve">The vendor shall use a vision system to inspect 100% of the cell cores. </t>
  </si>
  <si>
    <t xml:space="preserve">10.1
</t>
  </si>
  <si>
    <t xml:space="preserve"> Subsystem Requirements, Manual of Tests and Criteria, Battery Pack</t>
  </si>
  <si>
    <t>Ensure compliance to UN Manual of Tests and Criteria.</t>
  </si>
  <si>
    <t>Ensure chemistry is marked on the battery pack.</t>
  </si>
  <si>
    <t>Ensure Host or Pack Vendor is marked on the battery pack</t>
  </si>
  <si>
    <t xml:space="preserve">Limit Output Current </t>
  </si>
  <si>
    <t xml:space="preserve">Overcurrent Protection During Charging </t>
  </si>
  <si>
    <t>Verify system has one overcurrent protection function that meets maximum current specified in IEEE 1725 section 6.6.1.</t>
  </si>
  <si>
    <t xml:space="preserve">Validate design of charging system voltage and current control is within maximum specified values. </t>
  </si>
  <si>
    <t>Protection</t>
  </si>
  <si>
    <t xml:space="preserve"> Venting of Cell Gasses</t>
  </si>
  <si>
    <t>Ensure precautions have been taken to avoid damage to protection devices and circuits.  Review process documentation for handling and assembly of safety and/or critical components and devices.</t>
  </si>
  <si>
    <t xml:space="preserve">Welding  During Housing Assembly </t>
  </si>
  <si>
    <t xml:space="preserve">Ensure precautions have been taken to avoid damage to cells, protective circuit module, and battery pack housing during housing assembly (ultrasonic welding, over molding, etc.). </t>
  </si>
  <si>
    <t xml:space="preserve">Ensure precautions have been taken to avoid damage to protection circuits and other devices from ESD during handling. </t>
  </si>
  <si>
    <t>Ensure that critical manufacturing processes have quality control and maintenance plans to ensure the consistency of the assembly process and adherence to specifications.</t>
  </si>
  <si>
    <t>Ensure that no damage has occurred during welding and other operations to the cell case or other critical cell design elements.</t>
  </si>
  <si>
    <t>Different Cell Chemistry</t>
  </si>
  <si>
    <t>To establish that qualification requirements continue to be met after product has been released for production</t>
  </si>
  <si>
    <t>Validate the ability of the pack to withstand a drop.</t>
  </si>
  <si>
    <t xml:space="preserve">Determine the vendor has a means of identification within a battery pack to allow verification, by said vendor, of the battery pack and cells if the external housing is destroyed. </t>
  </si>
  <si>
    <t>· IEEE Standard for Rechargeable Batteries for Mobile Phones is available from IEEE.
· Certification program requirements and processes are described in the CTIA Certification Battery Compliance Certification Program requirements document (PRD)
· Product-specific certification requirements are described in the CTIA Certification Requirements for Battery System Compliance to IEEE 1725 document (CRD)</t>
  </si>
  <si>
    <t>CRSL Variables</t>
  </si>
  <si>
    <t>Testing must be performed at the ATL accredited location, however reviews may be performed at an alternate location as agreed upon by the ATL and client.</t>
  </si>
  <si>
    <t>Vendor to enter statement of compliance (Yes=compliant; No=Not Compliant) in worksheet.  If the vendor believes that the specific line item requirement does not apply to the project, an entry of "NA" should be entered.  Generally no ATL action unless the ATL is made aware of evidence that contradicts the vendor's assessment.</t>
  </si>
  <si>
    <t>No action to be taken by either the ATL or vendor.</t>
  </si>
  <si>
    <t>ATL Action</t>
  </si>
  <si>
    <t>ATL to review existing evidence (data, analysis, etc.)</t>
  </si>
  <si>
    <t>ATL to witness generation of data or observe process to independently establish compliance.</t>
  </si>
  <si>
    <t>ATL to execute independent test (involves manipulation of product or component samples).</t>
  </si>
  <si>
    <t>Basic Worksheet Instructions</t>
  </si>
  <si>
    <t>Maintain all data files used to support compliance per the current PRD and internal record retention requirements.</t>
  </si>
  <si>
    <t>At project closure, provide a copies of the completed workbooks and summary report to the client and to CTIA per the current PRD.</t>
  </si>
  <si>
    <t>Which active CRD version does the vendor want the ATL to use when conducting the evaluation?  The default value is the latest CRD active at the time of worksheet release.</t>
  </si>
  <si>
    <t>This is an open field for vendor use.  Vendors are encouraged to use it to explain the logic of why they believe that the referenced evidence supports compliance or to clarify any known issues that might impact ATL testing.</t>
  </si>
  <si>
    <t>Before completing this form, consult your ATL to ensure this is the most recent version.  The version number is a date embedded in the filename and is also given above.</t>
  </si>
  <si>
    <t>Complete the system definition worksheet.  Add additional lines as necessary.  Note that there can only be one device per submission, however multiple model numbers for the same device type ("family") are permitted if functionally equivalent.  Confirmation of functional equivalency between models is left to the discretion of the ATL.</t>
  </si>
  <si>
    <t>Forward the completed worksheets with the supporting evidence (softcopy format) and necessary product samples to the selected ATL.</t>
  </si>
  <si>
    <t>If necessary, work with the ATL to schedule any necessary onsite audits.</t>
  </si>
  <si>
    <r>
      <t xml:space="preserve">CTIA CERTIFICATION PROJECT NUMBER </t>
    </r>
    <r>
      <rPr>
        <sz val="8"/>
        <rFont val="Arial"/>
        <family val="2"/>
      </rPr>
      <t>(FROM CERTIFICATION DATABASE)</t>
    </r>
  </si>
  <si>
    <r>
      <t>CTIA CERTIFICATION PROJECT NUMBER</t>
    </r>
    <r>
      <rPr>
        <sz val="8"/>
        <rFont val="Arial"/>
        <family val="2"/>
      </rPr>
      <t xml:space="preserve"> (FROM CERTIFICATION DATABASE)</t>
    </r>
  </si>
  <si>
    <r>
      <t>Org Name (</t>
    </r>
    <r>
      <rPr>
        <sz val="10"/>
        <rFont val="Arial"/>
        <family val="2"/>
      </rPr>
      <t>ATL):</t>
    </r>
  </si>
  <si>
    <r>
      <t>Release Date (</t>
    </r>
    <r>
      <rPr>
        <sz val="10"/>
        <rFont val="Arial"/>
        <family val="2"/>
      </rPr>
      <t>ATL):</t>
    </r>
  </si>
  <si>
    <r>
      <t xml:space="preserve">COMPLETED BY </t>
    </r>
    <r>
      <rPr>
        <b/>
        <sz val="10"/>
        <rFont val="Arial"/>
        <family val="2"/>
      </rPr>
      <t>ATL</t>
    </r>
  </si>
  <si>
    <t>Shrinkage Allowance, Ambient Temperature</t>
  </si>
  <si>
    <t>Internal Short Avoidance</t>
  </si>
  <si>
    <t>To ensure that the process for positive and negative tab placement has been properly characterized, optimized, and controlled to prevent cell core assembly damage or tab/can short circuits</t>
  </si>
  <si>
    <t xml:space="preserve">To ensure that the process for positive and negative tab placement has been properly characterized, optimized, and controlled to prevent short circuit.  </t>
  </si>
  <si>
    <t xml:space="preserve">Determine by inspection that records defining compliance are maintained by the vendor of record.
Records defining compliance shall be maintained by the vendor of record.  The specific format of such records is not specified.
</t>
  </si>
  <si>
    <t>To confirm that cells qualified with ancillary protective measures are employed at the pack level with such measures intact.</t>
  </si>
  <si>
    <t>Ensure that the proper operating (charging and discharging) temperature ranges for the battery pack have been set.</t>
  </si>
  <si>
    <t>Ensure proper consideration for the cell and the battery pack dimensional tolerances.</t>
  </si>
  <si>
    <t>Ensure that the connections directly to cells are not soldered.</t>
  </si>
  <si>
    <t>Ensure adequate means have been provided to prevent solder balls, flashes, bridges and other solder defects from being introduced during the soldering process.</t>
  </si>
  <si>
    <t>Ensure that new pack designs have passed specified tests identified by the vendor before qualification as a production pack.</t>
  </si>
  <si>
    <t xml:space="preserve">Determine by inspection that records defining compliance are maintained by the vendor of record. Records defining compliance shall be maintained by the vendor of record.  The specific format of such records is not specified.
</t>
  </si>
  <si>
    <t>Determine by inspection that records defining compliance are maintained by the vendor of record. Records defining compliance shall be maintained by the vendor of record.  The specific format of such records is not specified.</t>
  </si>
  <si>
    <t>Determine that manufacturer/supplier's quality system meets requirements of ISO- 9001.</t>
  </si>
  <si>
    <t>Ensure part number is marked on the battery pack</t>
  </si>
  <si>
    <t>Ensure rated capacity is marked on the battery pack.</t>
  </si>
  <si>
    <t>Ensure typical voltage of pack is marked on the battery pack.</t>
  </si>
  <si>
    <t>Ensure maximum charging voltage and current have been set based on the component specifications provided by the cell, battery pack, and host device vendors.</t>
  </si>
  <si>
    <t xml:space="preserve">Ensure that the connections directly to cells are not soldered.
</t>
  </si>
  <si>
    <t>Ensure that the connector / terminal adhere to the host device mechanical considerations.</t>
  </si>
  <si>
    <t xml:space="preserve">Ensure that all electronic protection circuit operations shall be directly or indirectly verified at the pack (or pack sub assembly) level and 100% of shipped battery packs are tested / verified. </t>
  </si>
  <si>
    <t>Ensure that adequate precautions have been taken to limit the charge rate to the maximum rating of any single cell.  FMEA analysis should consider such faults.</t>
  </si>
  <si>
    <t xml:space="preserve">Ensure that new pack designs have passed specified tests identified by the vendor before qualification as a production pack.
</t>
  </si>
  <si>
    <t>Validate ESD tolerance of the adapter and/or system to withstand ESD per IEC 61000-4-2.</t>
  </si>
  <si>
    <t>Ensure adapter and charger or host connector pins have proper composition to minimize corrosion and resistance changes.</t>
  </si>
  <si>
    <t>Ensure testing and verification of preproduction and production units includes all system design criteria in IEEE1725 8.2 and 8.3.</t>
  </si>
  <si>
    <t>To ensure that adequate security of supply chain is in place and that a security audit plan exists and is being followed.</t>
  </si>
  <si>
    <t>To ensure that adequate security of supply chain is in place and that a security audit plan exists and is being followed..</t>
  </si>
  <si>
    <t>Fault Isolation and Tolerance</t>
  </si>
  <si>
    <r>
      <t>Validate integrity of communication interface (if present, for example SMBus or I</t>
    </r>
    <r>
      <rPr>
        <vertAlign val="superscript"/>
        <sz val="10"/>
        <rFont val="Arial"/>
        <family val="2"/>
      </rPr>
      <t>2</t>
    </r>
    <r>
      <rPr>
        <sz val="10"/>
        <rFont val="Arial"/>
        <family val="2"/>
      </rPr>
      <t>C) and proper actions are taken if communication is prevented or interrupted.</t>
    </r>
  </si>
  <si>
    <t>Ensure preproduction testing includes all system design criteria in IEEE 1725 7.2, 7.3, 7.4, and 7.5.</t>
  </si>
  <si>
    <t>Definition of Safety Critical Variables</t>
  </si>
  <si>
    <t>To ensure that the vendor has defined and documented product and process variables that relate to product safety (safety critical variables).</t>
  </si>
  <si>
    <t>Ensure voltage, capacity, size, impedance, and other critical specifications have been considered per application for use of cells connected in parallel. or series applications as applicable.</t>
  </si>
  <si>
    <t xml:space="preserve">To determine if hazards occur when cells are charged to the maximum limit of the battery’s overcharge protection function as defined in Clause 6.6.5 in the event that charge control per Clause 6.6 is not functioning. </t>
  </si>
  <si>
    <t>Validate charging system does not initiate normal charging when a battery is below a specified voltage.</t>
  </si>
  <si>
    <t xml:space="preserve">Determine the vendor has a means of identification within a battery pack to allow verification, by said vendor, of the battery pack and cells if the external housing is destroyed. 
</t>
  </si>
  <si>
    <t>Ensure compliance to UL 1642 , UL 62133-2 or IEC 62133-2 (with US deviations if applicable).</t>
  </si>
  <si>
    <t>Subsystem Requirements, UL 1642, UL62133-2 or IEC 62133-2 (with US deviations if applicable) Cell</t>
  </si>
  <si>
    <t>To verify that the insulator material will be stable in a temperature range of -40°C to 150°C.</t>
  </si>
  <si>
    <t>Determine that manufacturer/supplier's quality system meets requirements of ISO 9001.</t>
  </si>
  <si>
    <t>Ensure compliance to UL 2054, UL 62133-2 or IEC 62133-2 (with US deviations if applicable).</t>
  </si>
  <si>
    <t>Subsystem Requirements, UL 2054, UL 62133-2 or IEC 62133-2 (With US Deviations if applicable) Battery Pack</t>
  </si>
  <si>
    <r>
      <t>Release Date (A</t>
    </r>
    <r>
      <rPr>
        <sz val="10"/>
        <rFont val="Arial"/>
        <family val="2"/>
      </rPr>
      <t>TL):</t>
    </r>
  </si>
  <si>
    <t>Cell Welding</t>
  </si>
  <si>
    <t>Subsystem Requirements, Manual of Tests and Criteria, Battery Pack</t>
  </si>
  <si>
    <t xml:space="preserve">Ensure Host or Pack Vendor is marked on the battery pack. </t>
  </si>
  <si>
    <t>Verify system has one overcurrent protection function that meets maximum current specified in IEEE 1725 section 6.6.1</t>
  </si>
  <si>
    <t>Venting of Cell Gasses</t>
  </si>
  <si>
    <t>Welding During Housing Assembly</t>
  </si>
  <si>
    <t>Ensure voltage, capacity, size, impedance, and other critical specifications have been considered per application for use of cells connected in parallel or series applications as applicable.</t>
  </si>
  <si>
    <t>To establish that qualification requirements continue to be met after product has been released for production.</t>
  </si>
  <si>
    <t>Determine that manufacturer/supplier's quality system meets requirements of ISO9001.</t>
  </si>
  <si>
    <t>Ensure compliance to IEC 60950-1, IEC 62368-1, IEC 62368-3, or standard of destination country.</t>
  </si>
  <si>
    <t>Ensure listed attributes are specified for the adapter.</t>
  </si>
  <si>
    <r>
      <t>Shock</t>
    </r>
    <r>
      <rPr>
        <strike/>
        <sz val="10"/>
        <color rgb="FFFF0000"/>
        <rFont val="Arial"/>
        <family val="2"/>
      </rPr>
      <t xml:space="preserve"> </t>
    </r>
  </si>
  <si>
    <t>Ensure qualification tests are passed at intervals as specified by the vendor.</t>
  </si>
  <si>
    <t xml:space="preserve">Shock </t>
  </si>
  <si>
    <t>Overcurrent Protection During Charging</t>
  </si>
  <si>
    <r>
      <t>Verify system has one overcurrent protection function that meets maximum current specified in IEEE 1725 section 6.6.</t>
    </r>
    <r>
      <rPr>
        <sz val="10"/>
        <rFont val="Arial"/>
        <family val="2"/>
      </rPr>
      <t>1</t>
    </r>
  </si>
  <si>
    <t xml:space="preserve">Input </t>
  </si>
  <si>
    <t>Input 
(Vehicular DC-DC Adapters)</t>
  </si>
  <si>
    <t>Ensure that if a system design allows overvoltage or overcurrent to propagate to the battery pack, the battery pack can withstand this overvoltage and / or overcurrent.</t>
  </si>
  <si>
    <t>Safety</t>
  </si>
  <si>
    <t>Ensure proper identification scheme is employed and at a minimum communicates or indicates the maximum charge voltage.</t>
  </si>
  <si>
    <t>Requirements</t>
  </si>
  <si>
    <t>Validate ESD tolerance of the host to withstand ESD.</t>
  </si>
  <si>
    <t>Shock</t>
  </si>
  <si>
    <t xml:space="preserve">ATL's assessment of compliance.  </t>
  </si>
  <si>
    <t>ATL's comments regarding evidence evaluated and assessments made.  Must be completed for non-compliant items (N) and when the verdict  NA is used (justification of why the requirement is NA).  May be completed for compliant items (Y).</t>
  </si>
  <si>
    <t>Any reproduction, modification, alteration, creation of a derivative work, or transmission of all or any part of this publication, in any form, by any means, whether electronic or mechanical, including photocopying, recording, or via any information storage and retrieval system, without the prior written permission of CTIA Certification, is unauthorized and strictly prohibited by federal copyright law. This publication is solely for use within the CTIA Certification Program. Any other use of this publication is strictly prohibited unless authorized by CTIA Certification or its assigns in writing.</t>
  </si>
  <si>
    <t>Conduct review, test, and audits per the current PRD to assess if the device under consideration is compliant with the program's requirements.</t>
  </si>
  <si>
    <t>Updated to reflect IEEE 1725-2021</t>
  </si>
  <si>
    <t>Certification Requirements Status List (CRSL) &amp; Worksheets for IEEE-1725 Compliance</t>
  </si>
  <si>
    <t>Removed CRD Version column</t>
  </si>
  <si>
    <t>5.14 - Add to Host tab</t>
  </si>
  <si>
    <t>4.12 - Add "NA" as option to "Compliant"</t>
  </si>
  <si>
    <t>No changes</t>
  </si>
  <si>
    <t>Changed Names of 4.15, 4.40, 4.41, 5.8, 5.14, 5.23, 6.20, 6.33, 7.1, 7.4 and 9.3 to match the CRD</t>
  </si>
  <si>
    <t>Created Embedded Pack and Embedded Host + System tabs</t>
  </si>
  <si>
    <t>Pack Tab.5.19 Purpose sentence matched with CRD</t>
  </si>
  <si>
    <t>Embedded Pack tab 5.3 - Add 'NA" to "Compliant" column</t>
  </si>
  <si>
    <t>Embedded Pack tab 5.4 - Add 'NA" to "Compliant" column</t>
  </si>
  <si>
    <t>Cell tab 4.14 - Add "NA" to "Compliant" column</t>
  </si>
  <si>
    <t xml:space="preserve">Embedded Pack 9.4 add "NA" and add 9.4 to the "Embedded Pack Host + System tab </t>
  </si>
  <si>
    <t>Pack &amp; Embedded Pack tabs, changed purpose statement to "Ensure compliance to UN Recommendations on the Transport of Dangerous Goods, Manual of Tests and Criteria, UN (ST/SG/AC.10/11) Rev 5 Amend 1 Section 38.3 Lithium Batteries</t>
  </si>
  <si>
    <t>Tab name change to "Embedded Pack+Host+System" from "Embedded Host + System"</t>
  </si>
  <si>
    <t>Host+System &amp; Embedded Host+System tab. 5.20 Reinstate to "Review" and update the "Purpose"</t>
  </si>
  <si>
    <t>Host+System &amp; Embedded Host+System tab. 6.2 "Purpose" sentence matched with "CRD"</t>
  </si>
  <si>
    <t>Embedded Pack+Host+System tab 9.1 add "NA"</t>
  </si>
  <si>
    <t>Certified Adapter tab, added new Section 7.17 ~ 7.28</t>
  </si>
  <si>
    <t>SysDef-Cell and SysDef-Pack tabs: change "Rated Capacity" to  Rated Capacity (mAh) and Voltage (V)</t>
  </si>
  <si>
    <t>Updated Section 5.8 Purpose in Host+System and Embedded Pack+Host+System tabs to hormonize with CRD</t>
  </si>
  <si>
    <t>7.1 &amp; 7.3 add "NA" to compliance in Host+System &amp; Embedded Pack Host + System tabs</t>
  </si>
  <si>
    <t>Updated copyright and document references in CRSL Variables tab</t>
  </si>
  <si>
    <t>Cover tab added
Legacy Sections tab removed
All references to CATL changed to ATL</t>
  </si>
  <si>
    <t>Recognition-Certification Instr tab- References to BPMD  changed to PRD, following text added to ATL Comments section: 'and when the verdict NA is used (justification of why the requirement is NA).' Title changed to 'Basic Worksheet Instructions' from 'Basic Instructions for CTIA Battery System Recognition/Certification Program (Phase 2; IEEE Std 1725)'</t>
  </si>
  <si>
    <t>SysDef-Cell, Pack, Adpater &amp; Host tabs '(FROM WEBSITE)' text changed to '(FROM CERTIFICATION DATABASE)'</t>
  </si>
  <si>
    <t>Embedded Pack tab - All CRD Section numbers, Name and purpose sections updated to reflect the text of CRD Version 3.0 additionally new requirements CRD Section 3.2 Operating specification requirements, CRD Section 5.4 Rated Capacity, CRD Section 5.43 Different Cell Manufactuers (Cells in Series Connection),  CRD Section 5.45 Cell Block Overvoltage Protection Redundacy, CRD Section 5.46 Cell Block Overvoltage Protection &amp; CRD Section 5.47 Cell Block Undervoltage Protection have been added. CRD Section 5.13 Thermal Protection has been removed.  The text '2 of 4' &amp; ' 1 of 2' has been removed.</t>
  </si>
  <si>
    <t>Recognized Adapter tab - All CRD Section numbers, Name and purpose sections updated to reflect the text of CRD Version 3.0. The text '3 of 4' has been removed.
Certified Adapter tab - All CRD Section numbers, Name and purpose sections updated to reflect the text of CRD Version 3.0. The text '3 of 4' has been removed.</t>
  </si>
  <si>
    <t>Cell tab, Section 3.7 add "or IEC 62133 (with US deviations if applicable)" sentence to the "Name" and "Purpose"</t>
  </si>
  <si>
    <t>Add 4.54 External Short Circuit Test of Temperature Cycled Cells</t>
  </si>
  <si>
    <t>Change 5.24 from "Declaration" to "CATL, Product Review" on both "Host+System" and "Embedded Pack+Host+System"</t>
  </si>
  <si>
    <t>Change the "Compliant?" of 5.48 from "Y-N-NA" to "Y-N" on the "Embedded Pack+Host+System"</t>
  </si>
  <si>
    <t>CRSL Variables tab - IEEE standard reference updated, CTIA document reference change from BPMD to PRD, Phase 1 Category V &amp; P reference removed, reference to Phase 2 removed. The following Note was removed 'Note: Onsite/Product/Review &amp; Onsite/Product/Witness eliminated in March 2008 Working Group meeting.'</t>
  </si>
  <si>
    <t>Pack tab - All CRD Section numbers, Name and purpose sections updated to reflect the text of CRD Version 3.0 additionally new requirements CRD Section 3.2 Operating specification requirements, CRD Section 5.4 Rated Capacity, CRD Section 5.43 Different Cell Manufactuers (Cells in Series Connection),  CRD Section 5.45 Cell Block Overvoltage Protection Redundacy, CRD Section 5.46 Cell Block Overvoltage Protection &amp; CRD Section 5.47 Cell Block Undervoltage Protection have been added. CRD Section 5.13 Thermal Protection has been removed.  The text '2 of 4' &amp; ' 1 of 2' has been removed.</t>
  </si>
  <si>
    <t xml:space="preserve">Cell tab -  All CRD Section numbers, Name and purpose sections updated to reflect the text of CRD Version 3.0 additionally CRD Section 3.6 Subsystem Requirements, Destination Country), CRD Section 4.51 Cell Thermal,Test Audit &amp; CRD Section 4.53 External Shorting of Cell Terminals are removed, New requirement CRD Section 4.1 Cell Operating Region has been added, Text '1 of 4' has been removed. </t>
  </si>
  <si>
    <t>Host+System tab - All CRD Section numbers, Name and purpose sections updated to reflect the text of CRD Version 3.0 additionally new requirements CRD Section 3.2 Operating specification requirements , CRD Section 5.46 Cell Block Overvoltage Protection, CRD Section 5.47 Cell Block Undervoltage Protection, CRD Section 6.33 Battery Compartment &amp; CRD Section 6.34 Cell Swelling Considerations have been added. CRD Section 5.13 Thermal Protection has been removed. The text '4 of 4' &amp; '2 of 2' has been removed.</t>
  </si>
  <si>
    <t>Embedded Pack+Host+System Tab - All CRD Section numbers, Name and purpose sections updated to reflect the text of CRD Version 3.0 additionally new requirements CRD Section 3.2 Operating specification requirements, CRD Section 5.46 Cell Block Overvoltage Protection, CRD Section 5.47 Cell Block Undervoltage Protection, CRD Section 6.33 Battery Compartment &amp; CRD Section 6.34 Cell Swelling Considerations have been added. CRD Section 5.13 Thermal Protection has been removed. The text '4 of 4' &amp; '2 of 2' has been removed.</t>
  </si>
  <si>
    <t>This document is part of the CTIA Battery Compliance Certification Program.  It defines the status of each certification requirement and provides the worksheets to be completed by vendors and Authorized Test Labs (ATLs).</t>
  </si>
  <si>
    <t>To ensure that there is an authentication method in place.</t>
  </si>
  <si>
    <t>User Interactions and Responsibilities.</t>
  </si>
  <si>
    <t>Determine that required user information is provided.</t>
  </si>
  <si>
    <t>Editorial updates to Sections 8.1 and  9.1 Purpose in Host+System and Embedded Pack+Host+System tabs</t>
  </si>
  <si>
    <t>©  2010-2025 CTIA Certification.  All rights reserved.</t>
  </si>
  <si>
    <t>Changed CRD reference from 3.1 to 3.2</t>
  </si>
  <si>
    <t>Version 250930</t>
  </si>
  <si>
    <t>250930</t>
  </si>
  <si>
    <t>3.2.1</t>
  </si>
  <si>
    <t>Changed CRD reference from 3.2 to 3.2.1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</si>
</sst>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 mmmm\ yyyy"/>
    <numFmt numFmtId="166" formatCode="[$-409]d\-mmm\-yyyy;@"/>
  </numFmts>
  <fonts count="37" x14ac:knownFonts="1">
    <font>
      <sz val="10"/>
      <name val="Arial"/>
    </font>
    <font>
      <sz val="10"/>
      <name val="Arial"/>
      <family val="2"/>
    </font>
    <font>
      <u/>
      <sz val="10"/>
      <color indexed="12"/>
      <name val="Arial"/>
      <family val="2"/>
    </font>
    <font>
      <sz val="12"/>
      <name val="Arial"/>
      <family val="2"/>
    </font>
    <font>
      <b/>
      <sz val="12"/>
      <name val="Arial"/>
      <family val="2"/>
    </font>
    <font>
      <b/>
      <sz val="10"/>
      <name val="Arial"/>
      <family val="2"/>
    </font>
    <font>
      <b/>
      <sz val="10"/>
      <name val="Arial"/>
      <family val="2"/>
    </font>
    <font>
      <sz val="10"/>
      <name val="Arial"/>
      <family val="2"/>
    </font>
    <font>
      <b/>
      <sz val="16"/>
      <name val="Arial"/>
      <family val="2"/>
    </font>
    <font>
      <b/>
      <sz val="12"/>
      <name val="Arial"/>
      <family val="2"/>
    </font>
    <font>
      <b/>
      <i/>
      <sz val="14"/>
      <color indexed="10"/>
      <name val="Arial"/>
      <family val="2"/>
    </font>
    <font>
      <b/>
      <sz val="8"/>
      <color indexed="81"/>
      <name val="Tahoma"/>
      <family val="2"/>
    </font>
    <font>
      <b/>
      <sz val="10"/>
      <color indexed="10"/>
      <name val="Arial"/>
      <family val="2"/>
    </font>
    <font>
      <i/>
      <sz val="10"/>
      <name val="Arial"/>
      <family val="2"/>
    </font>
    <font>
      <b/>
      <i/>
      <u/>
      <sz val="10"/>
      <name val="Arial"/>
      <family val="2"/>
    </font>
    <font>
      <b/>
      <u/>
      <sz val="11"/>
      <name val="Arial"/>
      <family val="2"/>
    </font>
    <font>
      <b/>
      <u/>
      <sz val="10"/>
      <name val="Arial"/>
      <family val="2"/>
    </font>
    <font>
      <sz val="8"/>
      <name val="Arial"/>
      <family val="2"/>
    </font>
    <font>
      <sz val="10"/>
      <color indexed="8"/>
      <name val="Arial"/>
      <family val="2"/>
    </font>
    <font>
      <u/>
      <sz val="10"/>
      <name val="Arial"/>
      <family val="2"/>
    </font>
    <font>
      <u/>
      <sz val="10"/>
      <name val="Arial"/>
      <family val="2"/>
    </font>
    <font>
      <sz val="10"/>
      <color rgb="FFFF0000"/>
      <name val="Arial"/>
      <family val="2"/>
    </font>
    <font>
      <strike/>
      <sz val="10"/>
      <color rgb="FFFF0000"/>
      <name val="Arial"/>
      <family val="2"/>
    </font>
    <font>
      <sz val="10"/>
      <color theme="1"/>
      <name val="Arial"/>
      <family val="2"/>
    </font>
    <font>
      <sz val="9"/>
      <color indexed="81"/>
      <name val="Tahoma"/>
      <family val="2"/>
    </font>
    <font>
      <b/>
      <sz val="9"/>
      <color indexed="81"/>
      <name val="Tahoma"/>
      <family val="2"/>
    </font>
    <font>
      <b/>
      <sz val="10"/>
      <color theme="1"/>
      <name val="Arial"/>
      <family val="2"/>
    </font>
    <font>
      <b/>
      <u/>
      <sz val="10"/>
      <color theme="1"/>
      <name val="Arial"/>
      <family val="2"/>
    </font>
    <font>
      <vertAlign val="superscript"/>
      <sz val="10"/>
      <name val="Arial"/>
      <family val="2"/>
    </font>
    <font>
      <b/>
      <sz val="12"/>
      <name val="Calibri"/>
      <family val="2"/>
      <scheme val="minor"/>
    </font>
    <font>
      <sz val="11"/>
      <color theme="1"/>
      <name val="Arial"/>
      <family val="2"/>
    </font>
    <font>
      <b/>
      <sz val="14"/>
      <color theme="1"/>
      <name val="Calibri"/>
      <family val="2"/>
      <scheme val="minor"/>
    </font>
    <font>
      <sz val="12"/>
      <color theme="1"/>
      <name val="Calibri"/>
      <family val="2"/>
      <scheme val="minor"/>
    </font>
    <font>
      <sz val="8"/>
      <color theme="1"/>
      <name val="Arial"/>
      <family val="2"/>
    </font>
    <font>
      <b/>
      <sz val="10"/>
      <color indexed="12"/>
      <name val="Arial"/>
      <family val="2"/>
    </font>
    <font>
      <sz val="24"/>
      <color theme="1"/>
      <name val="Arial"/>
      <family val="2"/>
    </font>
    <font>
      <sz val="14"/>
      <color theme="1"/>
      <name val="Arial"/>
      <family val="2"/>
    </font>
  </fonts>
  <fills count="12">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solid">
        <fgColor indexed="8"/>
        <bgColor indexed="10"/>
      </patternFill>
    </fill>
    <fill>
      <patternFill patternType="solid">
        <fgColor indexed="47"/>
        <bgColor indexed="64"/>
      </patternFill>
    </fill>
    <fill>
      <patternFill patternType="solid">
        <fgColor indexed="8"/>
        <bgColor indexed="64"/>
      </patternFill>
    </fill>
    <fill>
      <patternFill patternType="solid">
        <fgColor indexed="9"/>
        <bgColor indexed="64"/>
      </patternFill>
    </fill>
    <fill>
      <patternFill patternType="solid">
        <fgColor rgb="FFCCFFCC"/>
        <bgColor indexed="64"/>
      </patternFill>
    </fill>
    <fill>
      <patternFill patternType="solid">
        <fgColor theme="0"/>
        <bgColor indexed="64"/>
      </patternFill>
    </fill>
    <fill>
      <patternFill patternType="solid">
        <fgColor rgb="FFFFFF99"/>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
    <xf numFmtId="0" fontId="0" fillId="0" borderId="0"/>
    <xf numFmtId="0" fontId="2" fillId="0" borderId="0" applyNumberFormat="0" applyFill="0" applyBorder="0" applyAlignment="0" applyProtection="0">
      <alignment vertical="top"/>
      <protection locked="0"/>
    </xf>
    <xf numFmtId="0" fontId="7" fillId="0" borderId="0"/>
    <xf numFmtId="0" fontId="7" fillId="0" borderId="0"/>
    <xf numFmtId="0" fontId="1" fillId="0" borderId="0"/>
    <xf numFmtId="0" fontId="1" fillId="0" borderId="0"/>
  </cellStyleXfs>
  <cellXfs count="295">
    <xf numFmtId="0" fontId="0" fillId="0" borderId="0" xfId="0"/>
    <xf numFmtId="0" fontId="0" fillId="0" borderId="0" xfId="0" applyAlignment="1">
      <alignment horizontal="left" vertical="center"/>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xf>
    <xf numFmtId="0" fontId="4" fillId="0" borderId="0" xfId="0" applyFont="1" applyAlignment="1">
      <alignment vertical="center"/>
    </xf>
    <xf numFmtId="0" fontId="3" fillId="0" borderId="0" xfId="0" applyFont="1"/>
    <xf numFmtId="0" fontId="3" fillId="0" borderId="0" xfId="0" applyFont="1" applyAlignment="1">
      <alignment horizontal="center"/>
    </xf>
    <xf numFmtId="0" fontId="0" fillId="0" borderId="0" xfId="0" applyAlignment="1">
      <alignment wrapText="1"/>
    </xf>
    <xf numFmtId="0" fontId="0" fillId="0" borderId="0" xfId="0" applyAlignment="1">
      <alignment vertical="top" wrapText="1"/>
    </xf>
    <xf numFmtId="0" fontId="0" fillId="0" borderId="0" xfId="0" applyAlignment="1">
      <alignment vertical="top"/>
    </xf>
    <xf numFmtId="0" fontId="10" fillId="0" borderId="0" xfId="0" applyFont="1" applyAlignment="1">
      <alignment vertical="center"/>
    </xf>
    <xf numFmtId="165" fontId="9" fillId="0" borderId="0" xfId="0" applyNumberFormat="1" applyFont="1" applyAlignment="1">
      <alignment horizontal="left"/>
    </xf>
    <xf numFmtId="0" fontId="0" fillId="3" borderId="1" xfId="0" applyFill="1" applyBorder="1" applyAlignment="1">
      <alignment vertical="top" wrapText="1"/>
    </xf>
    <xf numFmtId="0" fontId="0" fillId="3" borderId="1" xfId="0" applyFill="1" applyBorder="1" applyAlignment="1">
      <alignment vertical="center" wrapText="1"/>
    </xf>
    <xf numFmtId="0" fontId="0" fillId="4" borderId="4" xfId="0" quotePrefix="1" applyFill="1" applyBorder="1" applyAlignment="1">
      <alignment vertical="center"/>
    </xf>
    <xf numFmtId="0" fontId="0" fillId="2" borderId="1" xfId="0" applyFill="1" applyBorder="1" applyAlignment="1">
      <alignment vertical="top" wrapText="1"/>
    </xf>
    <xf numFmtId="0" fontId="0" fillId="2" borderId="1" xfId="0" applyFill="1" applyBorder="1" applyAlignment="1">
      <alignment vertical="center" wrapText="1"/>
    </xf>
    <xf numFmtId="0" fontId="8" fillId="0" borderId="0" xfId="0" applyFont="1" applyAlignment="1">
      <alignment vertical="center"/>
    </xf>
    <xf numFmtId="15" fontId="0" fillId="0" borderId="0" xfId="0" applyNumberFormat="1" applyAlignment="1">
      <alignment horizontal="center" vertical="center"/>
    </xf>
    <xf numFmtId="15" fontId="0" fillId="0" borderId="0" xfId="0" applyNumberFormat="1" applyAlignment="1">
      <alignment horizontal="center" vertical="center" wrapText="1"/>
    </xf>
    <xf numFmtId="15" fontId="0" fillId="0" borderId="0" xfId="0" applyNumberFormat="1" applyAlignment="1">
      <alignment horizontal="right" vertical="center" indent="1"/>
    </xf>
    <xf numFmtId="15" fontId="0" fillId="0" borderId="0" xfId="0" applyNumberFormat="1" applyAlignment="1">
      <alignment horizontal="right" vertical="center"/>
    </xf>
    <xf numFmtId="0" fontId="0" fillId="0" borderId="0" xfId="0" applyAlignment="1">
      <alignment horizontal="right" vertical="center" indent="1"/>
    </xf>
    <xf numFmtId="15" fontId="5" fillId="2" borderId="1" xfId="0" applyNumberFormat="1" applyFont="1" applyFill="1" applyBorder="1" applyAlignment="1">
      <alignment horizontal="center" wrapText="1"/>
    </xf>
    <xf numFmtId="15" fontId="5" fillId="2" borderId="5" xfId="0" applyNumberFormat="1" applyFont="1" applyFill="1" applyBorder="1" applyAlignment="1">
      <alignment horizontal="center" wrapText="1"/>
    </xf>
    <xf numFmtId="0" fontId="5" fillId="2" borderId="1" xfId="0" applyFont="1" applyFill="1" applyBorder="1"/>
    <xf numFmtId="0" fontId="5" fillId="2" borderId="1" xfId="0" applyFont="1" applyFill="1" applyBorder="1" applyAlignment="1">
      <alignment horizontal="center" wrapText="1"/>
    </xf>
    <xf numFmtId="164" fontId="0" fillId="0" borderId="1" xfId="0" applyNumberFormat="1" applyBorder="1" applyAlignment="1">
      <alignment horizontal="center" vertical="center"/>
    </xf>
    <xf numFmtId="15" fontId="7" fillId="0" borderId="1" xfId="0" applyNumberFormat="1" applyFont="1" applyBorder="1" applyAlignment="1">
      <alignment horizontal="center" vertical="center"/>
    </xf>
    <xf numFmtId="49" fontId="0" fillId="0" borderId="1" xfId="0" applyNumberFormat="1" applyBorder="1" applyAlignment="1">
      <alignment horizontal="center" vertical="center" wrapText="1"/>
    </xf>
    <xf numFmtId="49" fontId="7" fillId="0" borderId="1" xfId="0" applyNumberFormat="1" applyFont="1" applyBorder="1" applyAlignment="1">
      <alignment horizontal="center" vertical="center" wrapText="1"/>
    </xf>
    <xf numFmtId="0" fontId="0" fillId="0" borderId="0" xfId="0" applyAlignment="1">
      <alignment vertical="center" wrapText="1"/>
    </xf>
    <xf numFmtId="49" fontId="0" fillId="5" borderId="1" xfId="0" applyNumberFormat="1" applyFill="1" applyBorder="1" applyAlignment="1">
      <alignment horizontal="center" vertical="center" wrapText="1"/>
    </xf>
    <xf numFmtId="15" fontId="7" fillId="5" borderId="1" xfId="0" applyNumberFormat="1" applyFont="1" applyFill="1" applyBorder="1" applyAlignment="1">
      <alignment horizontal="center" vertical="center"/>
    </xf>
    <xf numFmtId="49" fontId="0" fillId="2" borderId="1" xfId="0" applyNumberFormat="1" applyFill="1" applyBorder="1" applyAlignment="1">
      <alignment horizontal="center" vertical="center" wrapText="1"/>
    </xf>
    <xf numFmtId="15" fontId="7" fillId="2" borderId="1" xfId="0" applyNumberFormat="1" applyFont="1" applyFill="1" applyBorder="1" applyAlignment="1">
      <alignment horizontal="center" vertical="center"/>
    </xf>
    <xf numFmtId="164" fontId="0" fillId="2" borderId="1" xfId="0" applyNumberFormat="1" applyFill="1" applyBorder="1" applyAlignment="1">
      <alignment horizontal="center" vertical="center"/>
    </xf>
    <xf numFmtId="0" fontId="0" fillId="4" borderId="5" xfId="0" applyFill="1" applyBorder="1" applyAlignment="1" applyProtection="1">
      <alignment horizontal="center" vertical="center" wrapText="1"/>
      <protection locked="0"/>
    </xf>
    <xf numFmtId="0" fontId="0" fillId="4" borderId="1" xfId="0" applyFill="1" applyBorder="1" applyAlignment="1" applyProtection="1">
      <alignment horizontal="left" vertical="center" wrapText="1"/>
      <protection locked="0"/>
    </xf>
    <xf numFmtId="0" fontId="0" fillId="6" borderId="1" xfId="0" applyFill="1" applyBorder="1" applyAlignment="1" applyProtection="1">
      <alignment horizontal="center" vertical="center" wrapText="1"/>
      <protection locked="0"/>
    </xf>
    <xf numFmtId="0" fontId="0" fillId="6" borderId="1" xfId="0" applyFill="1" applyBorder="1" applyAlignment="1" applyProtection="1">
      <alignment horizontal="left" vertical="center" wrapText="1"/>
      <protection locked="0"/>
    </xf>
    <xf numFmtId="0" fontId="0" fillId="7" borderId="1" xfId="0" applyFill="1" applyBorder="1" applyAlignment="1" applyProtection="1">
      <alignment horizontal="left" vertical="center" wrapText="1"/>
      <protection locked="0"/>
    </xf>
    <xf numFmtId="0" fontId="0" fillId="7" borderId="5" xfId="0" applyFill="1" applyBorder="1" applyAlignment="1" applyProtection="1">
      <alignment horizontal="center" vertical="center" wrapText="1"/>
      <protection locked="0"/>
    </xf>
    <xf numFmtId="0" fontId="0" fillId="7" borderId="1" xfId="0" applyFill="1" applyBorder="1" applyAlignment="1" applyProtection="1">
      <alignment horizontal="center" vertical="center" wrapText="1"/>
      <protection locked="0"/>
    </xf>
    <xf numFmtId="0" fontId="0" fillId="4" borderId="1" xfId="0" applyFill="1" applyBorder="1" applyAlignment="1" applyProtection="1">
      <alignment horizontal="center" vertical="center" wrapText="1"/>
      <protection locked="0"/>
    </xf>
    <xf numFmtId="0" fontId="6" fillId="0" borderId="0" xfId="0" applyFont="1" applyAlignment="1">
      <alignment horizontal="center" vertical="center" wrapText="1"/>
    </xf>
    <xf numFmtId="0" fontId="7" fillId="0" borderId="0" xfId="0" quotePrefix="1" applyFont="1" applyAlignment="1">
      <alignment vertical="center"/>
    </xf>
    <xf numFmtId="0" fontId="7" fillId="0" borderId="0" xfId="0" applyFont="1" applyAlignment="1">
      <alignment horizontal="center"/>
    </xf>
    <xf numFmtId="49" fontId="0" fillId="6" borderId="1" xfId="0" applyNumberFormat="1" applyFill="1" applyBorder="1" applyAlignment="1" applyProtection="1">
      <alignment horizontal="left" vertical="center" indent="1"/>
      <protection locked="0"/>
    </xf>
    <xf numFmtId="14" fontId="0" fillId="6" borderId="1" xfId="0" applyNumberFormat="1" applyFill="1" applyBorder="1" applyAlignment="1" applyProtection="1">
      <alignment horizontal="left" vertical="center" indent="1"/>
      <protection locked="0"/>
    </xf>
    <xf numFmtId="0" fontId="6" fillId="0" borderId="0" xfId="0" applyFont="1" applyAlignment="1">
      <alignment horizontal="center"/>
    </xf>
    <xf numFmtId="0" fontId="6" fillId="0" borderId="0" xfId="0" applyFont="1"/>
    <xf numFmtId="0" fontId="6" fillId="2" borderId="0" xfId="0" applyFont="1" applyFill="1" applyAlignment="1">
      <alignment horizontal="center"/>
    </xf>
    <xf numFmtId="0" fontId="6" fillId="2" borderId="6" xfId="0" applyFont="1" applyFill="1" applyBorder="1"/>
    <xf numFmtId="0" fontId="6" fillId="0" borderId="7" xfId="0" applyFont="1" applyBorder="1" applyAlignment="1">
      <alignment horizontal="center" vertical="top"/>
    </xf>
    <xf numFmtId="0" fontId="6" fillId="0" borderId="0" xfId="0" applyFont="1" applyAlignment="1">
      <alignment horizontal="center" vertical="top"/>
    </xf>
    <xf numFmtId="0" fontId="6" fillId="0" borderId="6" xfId="0" applyFont="1" applyBorder="1" applyAlignment="1">
      <alignment vertical="top" wrapText="1"/>
    </xf>
    <xf numFmtId="0" fontId="6" fillId="0" borderId="9" xfId="0" applyFont="1" applyBorder="1" applyAlignment="1">
      <alignment horizontal="center" vertical="top"/>
    </xf>
    <xf numFmtId="0" fontId="6" fillId="0" borderId="10" xfId="0" applyFont="1" applyBorder="1" applyAlignment="1">
      <alignment vertical="top" wrapText="1"/>
    </xf>
    <xf numFmtId="164" fontId="0" fillId="7" borderId="1" xfId="0" applyNumberFormat="1" applyFill="1" applyBorder="1" applyAlignment="1">
      <alignment horizontal="center" vertical="center"/>
    </xf>
    <xf numFmtId="15" fontId="7" fillId="7" borderId="1" xfId="0" applyNumberFormat="1" applyFont="1" applyFill="1" applyBorder="1" applyAlignment="1">
      <alignment horizontal="center" vertical="center"/>
    </xf>
    <xf numFmtId="49" fontId="0" fillId="7" borderId="1" xfId="0" applyNumberFormat="1" applyFill="1" applyBorder="1" applyAlignment="1">
      <alignment horizontal="center" vertical="center" wrapText="1"/>
    </xf>
    <xf numFmtId="0" fontId="0" fillId="2" borderId="5" xfId="0" applyFill="1" applyBorder="1" applyAlignment="1" applyProtection="1">
      <alignment horizontal="center" vertical="center" wrapText="1"/>
      <protection locked="0"/>
    </xf>
    <xf numFmtId="0" fontId="0" fillId="2" borderId="1" xfId="0" applyFill="1" applyBorder="1" applyAlignment="1" applyProtection="1">
      <alignment horizontal="left" vertical="center" wrapText="1"/>
      <protection locked="0"/>
    </xf>
    <xf numFmtId="0" fontId="0" fillId="2" borderId="1" xfId="0" applyFill="1" applyBorder="1" applyAlignment="1" applyProtection="1">
      <alignment horizontal="center" vertical="center" wrapText="1"/>
      <protection locked="0"/>
    </xf>
    <xf numFmtId="49" fontId="7" fillId="2" borderId="1" xfId="0" applyNumberFormat="1" applyFont="1" applyFill="1" applyBorder="1" applyAlignment="1">
      <alignment horizontal="center" vertical="center" wrapText="1"/>
    </xf>
    <xf numFmtId="0" fontId="16" fillId="0" borderId="0" xfId="0" applyFont="1" applyAlignment="1">
      <alignment horizontal="center"/>
    </xf>
    <xf numFmtId="0" fontId="0" fillId="7" borderId="0" xfId="0" applyFill="1" applyAlignment="1">
      <alignment horizontal="center"/>
    </xf>
    <xf numFmtId="0" fontId="0" fillId="0" borderId="1" xfId="0" applyBorder="1" applyAlignment="1">
      <alignment horizontal="center"/>
    </xf>
    <xf numFmtId="49" fontId="7" fillId="7" borderId="1" xfId="0" applyNumberFormat="1" applyFont="1" applyFill="1" applyBorder="1" applyAlignment="1">
      <alignment horizontal="center" vertical="center" wrapText="1"/>
    </xf>
    <xf numFmtId="164" fontId="0" fillId="3" borderId="1" xfId="0" applyNumberFormat="1" applyFill="1" applyBorder="1" applyAlignment="1">
      <alignment horizontal="center" vertical="center"/>
    </xf>
    <xf numFmtId="2" fontId="0" fillId="3" borderId="1" xfId="0" applyNumberFormat="1" applyFill="1" applyBorder="1" applyAlignment="1">
      <alignment horizontal="center" vertical="center"/>
    </xf>
    <xf numFmtId="2" fontId="0" fillId="2" borderId="1" xfId="0" applyNumberFormat="1" applyFill="1" applyBorder="1" applyAlignment="1">
      <alignment horizontal="center" vertical="center"/>
    </xf>
    <xf numFmtId="164" fontId="0" fillId="3" borderId="1" xfId="0" applyNumberFormat="1" applyFill="1" applyBorder="1" applyAlignment="1">
      <alignment horizontal="center" vertical="top"/>
    </xf>
    <xf numFmtId="164" fontId="0" fillId="3" borderId="1" xfId="0" applyNumberFormat="1" applyFill="1" applyBorder="1" applyAlignment="1">
      <alignment horizontal="center" vertical="top" wrapText="1"/>
    </xf>
    <xf numFmtId="164" fontId="0" fillId="2" borderId="1" xfId="0" applyNumberFormat="1" applyFill="1" applyBorder="1" applyAlignment="1">
      <alignment horizontal="center" vertical="top"/>
    </xf>
    <xf numFmtId="0" fontId="1" fillId="0" borderId="0" xfId="2" applyFont="1"/>
    <xf numFmtId="166" fontId="1" fillId="0" borderId="0" xfId="2" applyNumberFormat="1" applyFont="1" applyAlignment="1">
      <alignment horizontal="center" vertical="center"/>
    </xf>
    <xf numFmtId="0" fontId="1" fillId="0" borderId="0" xfId="2" applyFont="1" applyAlignment="1">
      <alignment wrapText="1"/>
    </xf>
    <xf numFmtId="0" fontId="1" fillId="0" borderId="0" xfId="2" applyFont="1" applyAlignment="1">
      <alignment horizontal="center"/>
    </xf>
    <xf numFmtId="0" fontId="16" fillId="0" borderId="0" xfId="2" applyFont="1" applyAlignment="1">
      <alignment vertical="center"/>
    </xf>
    <xf numFmtId="0" fontId="1" fillId="3" borderId="1" xfId="2" applyFont="1" applyFill="1" applyBorder="1" applyAlignment="1">
      <alignment horizontal="center"/>
    </xf>
    <xf numFmtId="0" fontId="1" fillId="3" borderId="1" xfId="2" applyFont="1" applyFill="1" applyBorder="1" applyAlignment="1">
      <alignment wrapText="1"/>
    </xf>
    <xf numFmtId="0" fontId="1" fillId="0" borderId="1" xfId="2" applyFont="1" applyBorder="1" applyAlignment="1">
      <alignment wrapText="1"/>
    </xf>
    <xf numFmtId="0" fontId="1" fillId="4" borderId="1" xfId="2" applyFont="1" applyFill="1" applyBorder="1" applyAlignment="1">
      <alignment wrapText="1"/>
    </xf>
    <xf numFmtId="0" fontId="1" fillId="6" borderId="1" xfId="2" applyFont="1" applyFill="1" applyBorder="1" applyAlignment="1">
      <alignment wrapText="1"/>
    </xf>
    <xf numFmtId="49" fontId="6" fillId="0" borderId="0" xfId="2" applyNumberFormat="1" applyFont="1" applyAlignment="1">
      <alignment horizontal="center" vertical="center"/>
    </xf>
    <xf numFmtId="0" fontId="5" fillId="0" borderId="0" xfId="0" applyFont="1"/>
    <xf numFmtId="0" fontId="5" fillId="0" borderId="13" xfId="0" applyFont="1" applyBorder="1"/>
    <xf numFmtId="0" fontId="5" fillId="0" borderId="9" xfId="0" applyFont="1" applyBorder="1"/>
    <xf numFmtId="0" fontId="1" fillId="6" borderId="1" xfId="2" applyFont="1" applyFill="1" applyBorder="1" applyAlignment="1">
      <alignment horizontal="center"/>
    </xf>
    <xf numFmtId="0" fontId="1" fillId="3" borderId="2" xfId="2" applyFont="1" applyFill="1" applyBorder="1" applyAlignment="1">
      <alignment wrapText="1"/>
    </xf>
    <xf numFmtId="0" fontId="1" fillId="0" borderId="11" xfId="2" applyFont="1" applyBorder="1" applyAlignment="1">
      <alignment wrapText="1"/>
    </xf>
    <xf numFmtId="0" fontId="1" fillId="4" borderId="1" xfId="2" applyFont="1" applyFill="1" applyBorder="1" applyAlignment="1">
      <alignment horizontal="center"/>
    </xf>
    <xf numFmtId="2" fontId="0" fillId="3" borderId="1" xfId="0" applyNumberFormat="1" applyFill="1" applyBorder="1" applyAlignment="1">
      <alignment horizontal="center" vertical="top"/>
    </xf>
    <xf numFmtId="2" fontId="0" fillId="2" borderId="1" xfId="0" applyNumberFormat="1" applyFill="1" applyBorder="1" applyAlignment="1">
      <alignment horizontal="center" vertical="top"/>
    </xf>
    <xf numFmtId="0" fontId="16" fillId="0" borderId="1" xfId="2" applyFont="1" applyBorder="1" applyAlignment="1">
      <alignment horizontal="center"/>
    </xf>
    <xf numFmtId="0" fontId="19" fillId="0" borderId="0" xfId="2" applyFont="1" applyAlignment="1">
      <alignment horizontal="center"/>
    </xf>
    <xf numFmtId="0" fontId="20" fillId="0" borderId="0" xfId="0" applyFont="1" applyAlignment="1">
      <alignment horizontal="center" vertical="center"/>
    </xf>
    <xf numFmtId="49" fontId="5" fillId="0" borderId="0" xfId="0" applyNumberFormat="1" applyFont="1" applyAlignment="1">
      <alignment horizontal="center"/>
    </xf>
    <xf numFmtId="2" fontId="6" fillId="0" borderId="0" xfId="2" applyNumberFormat="1" applyFont="1" applyAlignment="1">
      <alignment horizontal="center" vertical="center"/>
    </xf>
    <xf numFmtId="0" fontId="7" fillId="2" borderId="1" xfId="0" applyFont="1" applyFill="1" applyBorder="1" applyAlignment="1">
      <alignment horizontal="center" vertical="center" wrapText="1"/>
    </xf>
    <xf numFmtId="15" fontId="7" fillId="2" borderId="1" xfId="0" applyNumberFormat="1" applyFont="1" applyFill="1" applyBorder="1" applyAlignment="1">
      <alignment horizontal="center" vertical="center" wrapText="1"/>
    </xf>
    <xf numFmtId="49" fontId="1" fillId="0" borderId="0" xfId="2" applyNumberFormat="1" applyFont="1" applyAlignment="1">
      <alignment horizontal="right" indent="1"/>
    </xf>
    <xf numFmtId="49" fontId="1" fillId="3" borderId="2" xfId="2" applyNumberFormat="1" applyFont="1" applyFill="1" applyBorder="1" applyAlignment="1" applyProtection="1">
      <alignment horizontal="left" indent="1"/>
      <protection locked="0"/>
    </xf>
    <xf numFmtId="49" fontId="1" fillId="3" borderId="5" xfId="2" applyNumberFormat="1" applyFont="1" applyFill="1" applyBorder="1" applyAlignment="1" applyProtection="1">
      <alignment horizontal="left" indent="1"/>
      <protection locked="0"/>
    </xf>
    <xf numFmtId="49" fontId="1" fillId="0" borderId="0" xfId="2" applyNumberFormat="1" applyFont="1"/>
    <xf numFmtId="49" fontId="1" fillId="0" borderId="0" xfId="2" applyNumberFormat="1" applyFont="1" applyAlignment="1">
      <alignment horizontal="left" indent="1"/>
    </xf>
    <xf numFmtId="49" fontId="7" fillId="0" borderId="0" xfId="2" applyNumberFormat="1" applyAlignment="1">
      <alignment horizontal="center"/>
    </xf>
    <xf numFmtId="49" fontId="1" fillId="0" borderId="0" xfId="2" applyNumberFormat="1" applyFont="1" applyAlignment="1">
      <alignment wrapText="1"/>
    </xf>
    <xf numFmtId="49" fontId="7" fillId="0" borderId="0" xfId="2" applyNumberFormat="1"/>
    <xf numFmtId="49" fontId="7" fillId="4" borderId="1" xfId="2" applyNumberFormat="1" applyFill="1" applyBorder="1" applyAlignment="1" applyProtection="1">
      <alignment horizontal="center"/>
      <protection locked="0"/>
    </xf>
    <xf numFmtId="49" fontId="1" fillId="0" borderId="0" xfId="2" applyNumberFormat="1" applyFont="1" applyProtection="1">
      <protection locked="0"/>
    </xf>
    <xf numFmtId="49" fontId="1" fillId="4" borderId="1" xfId="2" applyNumberFormat="1" applyFont="1" applyFill="1" applyBorder="1" applyProtection="1">
      <protection locked="0"/>
    </xf>
    <xf numFmtId="49" fontId="7" fillId="4" borderId="1" xfId="2" applyNumberFormat="1" applyFill="1" applyBorder="1" applyProtection="1">
      <protection locked="0"/>
    </xf>
    <xf numFmtId="49" fontId="7" fillId="0" borderId="0" xfId="2" applyNumberFormat="1" applyProtection="1">
      <protection locked="0"/>
    </xf>
    <xf numFmtId="49" fontId="7" fillId="3" borderId="1" xfId="2" applyNumberFormat="1" applyFill="1" applyBorder="1" applyAlignment="1" applyProtection="1">
      <alignment horizontal="center" wrapText="1"/>
      <protection locked="0"/>
    </xf>
    <xf numFmtId="49" fontId="7" fillId="3" borderId="1" xfId="2" applyNumberFormat="1" applyFill="1" applyBorder="1" applyAlignment="1" applyProtection="1">
      <alignment horizontal="center"/>
      <protection locked="0"/>
    </xf>
    <xf numFmtId="49" fontId="18" fillId="3" borderId="1" xfId="2" applyNumberFormat="1" applyFont="1" applyFill="1" applyBorder="1" applyAlignment="1" applyProtection="1">
      <alignment horizontal="center"/>
      <protection locked="0"/>
    </xf>
    <xf numFmtId="49" fontId="7" fillId="3" borderId="2" xfId="2" applyNumberFormat="1" applyFill="1" applyBorder="1" applyAlignment="1" applyProtection="1">
      <alignment horizontal="left" indent="1"/>
      <protection locked="0"/>
    </xf>
    <xf numFmtId="49" fontId="1" fillId="3" borderId="1" xfId="2" applyNumberFormat="1" applyFont="1" applyFill="1" applyBorder="1" applyProtection="1">
      <protection locked="0"/>
    </xf>
    <xf numFmtId="49" fontId="7" fillId="3" borderId="1" xfId="2" applyNumberFormat="1" applyFill="1" applyBorder="1" applyProtection="1">
      <protection locked="0"/>
    </xf>
    <xf numFmtId="49" fontId="7" fillId="3" borderId="2" xfId="2" applyNumberFormat="1" applyFill="1" applyBorder="1" applyAlignment="1" applyProtection="1">
      <alignment horizontal="center"/>
      <protection locked="0"/>
    </xf>
    <xf numFmtId="49" fontId="1" fillId="3" borderId="2" xfId="2" applyNumberFormat="1" applyFont="1" applyFill="1" applyBorder="1" applyProtection="1">
      <protection locked="0"/>
    </xf>
    <xf numFmtId="49" fontId="7" fillId="0" borderId="0" xfId="2" applyNumberFormat="1" applyAlignment="1" applyProtection="1">
      <alignment horizontal="center"/>
      <protection locked="0"/>
    </xf>
    <xf numFmtId="49" fontId="7" fillId="0" borderId="0" xfId="2" applyNumberFormat="1" applyAlignment="1" applyProtection="1">
      <alignment horizontal="center" wrapText="1"/>
      <protection locked="0"/>
    </xf>
    <xf numFmtId="2" fontId="0" fillId="4" borderId="1" xfId="0" applyNumberFormat="1" applyFill="1" applyBorder="1" applyAlignment="1" applyProtection="1">
      <alignment horizontal="center" vertical="center"/>
      <protection locked="0"/>
    </xf>
    <xf numFmtId="0" fontId="16" fillId="0" borderId="1" xfId="0" applyFont="1" applyBorder="1" applyAlignment="1">
      <alignment horizontal="center"/>
    </xf>
    <xf numFmtId="49" fontId="7" fillId="0" borderId="14" xfId="2" applyNumberFormat="1" applyBorder="1" applyAlignment="1" applyProtection="1">
      <alignment horizontal="center"/>
      <protection locked="0"/>
    </xf>
    <xf numFmtId="15" fontId="7" fillId="0" borderId="1" xfId="0" applyNumberFormat="1" applyFont="1" applyBorder="1" applyAlignment="1">
      <alignment horizontal="center" vertical="center" wrapText="1"/>
    </xf>
    <xf numFmtId="164" fontId="0" fillId="10" borderId="1" xfId="0" applyNumberFormat="1" applyFill="1" applyBorder="1" applyAlignment="1">
      <alignment horizontal="center" vertical="center"/>
    </xf>
    <xf numFmtId="0" fontId="1" fillId="4" borderId="5" xfId="0" applyFont="1" applyFill="1" applyBorder="1" applyAlignment="1" applyProtection="1">
      <alignment horizontal="center" vertical="center" wrapText="1"/>
      <protection locked="0"/>
    </xf>
    <xf numFmtId="15" fontId="1" fillId="0" borderId="1" xfId="0" applyNumberFormat="1" applyFont="1" applyBorder="1" applyAlignment="1">
      <alignment horizontal="center" vertical="center"/>
    </xf>
    <xf numFmtId="0" fontId="1" fillId="11" borderId="5" xfId="0" applyFont="1" applyFill="1" applyBorder="1" applyAlignment="1" applyProtection="1">
      <alignment horizontal="center" vertical="center" wrapText="1"/>
      <protection locked="0"/>
    </xf>
    <xf numFmtId="0" fontId="1" fillId="9" borderId="1" xfId="0" applyFont="1" applyFill="1" applyBorder="1" applyAlignment="1">
      <alignment vertical="center" wrapText="1"/>
    </xf>
    <xf numFmtId="0" fontId="1" fillId="2" borderId="1" xfId="0" applyFont="1" applyFill="1" applyBorder="1" applyAlignment="1">
      <alignment vertical="top" wrapText="1"/>
    </xf>
    <xf numFmtId="49" fontId="7" fillId="10" borderId="1" xfId="0" applyNumberFormat="1" applyFont="1" applyFill="1" applyBorder="1" applyAlignment="1">
      <alignment horizontal="center" vertical="center" wrapText="1"/>
    </xf>
    <xf numFmtId="0" fontId="1" fillId="3" borderId="1" xfId="0" applyFont="1" applyFill="1" applyBorder="1" applyAlignment="1">
      <alignment vertical="top" wrapText="1"/>
    </xf>
    <xf numFmtId="15" fontId="1" fillId="10" borderId="1" xfId="0" applyNumberFormat="1" applyFont="1" applyFill="1" applyBorder="1" applyAlignment="1">
      <alignment horizontal="center" vertical="center"/>
    </xf>
    <xf numFmtId="0" fontId="1" fillId="4" borderId="1" xfId="0" applyFont="1" applyFill="1" applyBorder="1" applyAlignment="1" applyProtection="1">
      <alignment horizontal="left" vertical="center" wrapText="1"/>
      <protection locked="0"/>
    </xf>
    <xf numFmtId="0" fontId="1" fillId="3" borderId="11" xfId="2" applyFont="1" applyFill="1" applyBorder="1" applyAlignment="1">
      <alignment horizontal="center"/>
    </xf>
    <xf numFmtId="0" fontId="1" fillId="3" borderId="19" xfId="2" applyFont="1" applyFill="1" applyBorder="1" applyAlignment="1">
      <alignment horizontal="center"/>
    </xf>
    <xf numFmtId="0" fontId="1" fillId="3" borderId="20" xfId="2" applyFont="1" applyFill="1" applyBorder="1" applyAlignment="1">
      <alignment horizontal="center"/>
    </xf>
    <xf numFmtId="0" fontId="1" fillId="4" borderId="11" xfId="2" applyFont="1" applyFill="1" applyBorder="1" applyAlignment="1">
      <alignment horizontal="center"/>
    </xf>
    <xf numFmtId="0" fontId="1" fillId="4" borderId="19" xfId="2" applyFont="1" applyFill="1" applyBorder="1" applyAlignment="1">
      <alignment horizontal="center"/>
    </xf>
    <xf numFmtId="0" fontId="1" fillId="4" borderId="20" xfId="2" applyFont="1" applyFill="1" applyBorder="1" applyAlignment="1">
      <alignment horizontal="center"/>
    </xf>
    <xf numFmtId="49" fontId="1" fillId="3" borderId="1" xfId="2" applyNumberFormat="1" applyFont="1" applyFill="1" applyBorder="1" applyAlignment="1" applyProtection="1">
      <alignment horizontal="center" wrapText="1"/>
      <protection locked="0"/>
    </xf>
    <xf numFmtId="0" fontId="21" fillId="6" borderId="1" xfId="0" applyFont="1" applyFill="1" applyBorder="1" applyAlignment="1" applyProtection="1">
      <alignment horizontal="left" vertical="center" wrapText="1"/>
      <protection locked="0"/>
    </xf>
    <xf numFmtId="0" fontId="21" fillId="4" borderId="1" xfId="0" applyFont="1" applyFill="1" applyBorder="1" applyAlignment="1" applyProtection="1">
      <alignment horizontal="left" vertical="center" wrapText="1"/>
      <protection locked="0"/>
    </xf>
    <xf numFmtId="0" fontId="21" fillId="6" borderId="1" xfId="0" applyFont="1" applyFill="1" applyBorder="1" applyAlignment="1" applyProtection="1">
      <alignment horizontal="center" vertical="center" wrapText="1"/>
      <protection locked="0"/>
    </xf>
    <xf numFmtId="0" fontId="1" fillId="3" borderId="1" xfId="0" applyFont="1" applyFill="1" applyBorder="1" applyAlignment="1">
      <alignment vertical="center" wrapText="1"/>
    </xf>
    <xf numFmtId="164" fontId="1" fillId="3" borderId="1" xfId="0" applyNumberFormat="1" applyFont="1" applyFill="1" applyBorder="1" applyAlignment="1">
      <alignment horizontal="center" vertical="top" wrapText="1"/>
    </xf>
    <xf numFmtId="0" fontId="1" fillId="3" borderId="1" xfId="0" applyFont="1" applyFill="1" applyBorder="1" applyAlignment="1">
      <alignment horizontal="center" vertical="center" wrapText="1"/>
    </xf>
    <xf numFmtId="0" fontId="21" fillId="0" borderId="0" xfId="0" applyFont="1" applyAlignment="1">
      <alignment vertical="center"/>
    </xf>
    <xf numFmtId="0" fontId="1" fillId="2" borderId="1" xfId="0" applyFont="1" applyFill="1" applyBorder="1" applyAlignment="1">
      <alignment vertical="center" wrapText="1"/>
    </xf>
    <xf numFmtId="49" fontId="1" fillId="3" borderId="1" xfId="0" applyNumberFormat="1" applyFont="1" applyFill="1" applyBorder="1" applyAlignment="1">
      <alignment horizontal="center" vertical="top"/>
    </xf>
    <xf numFmtId="0" fontId="5" fillId="0" borderId="6" xfId="0" applyFont="1" applyBorder="1" applyAlignment="1">
      <alignment vertical="top" wrapText="1"/>
    </xf>
    <xf numFmtId="0" fontId="5" fillId="0" borderId="10" xfId="0" applyFont="1" applyBorder="1" applyAlignment="1">
      <alignment vertical="top" wrapText="1"/>
    </xf>
    <xf numFmtId="15" fontId="1" fillId="0" borderId="0" xfId="0" applyNumberFormat="1" applyFont="1" applyAlignment="1">
      <alignment horizontal="right" vertical="center" indent="1"/>
    </xf>
    <xf numFmtId="0" fontId="1" fillId="0" borderId="0" xfId="0" applyFont="1" applyAlignment="1">
      <alignment horizontal="right" vertical="center" indent="1"/>
    </xf>
    <xf numFmtId="49" fontId="1" fillId="3" borderId="1" xfId="0" applyNumberFormat="1" applyFont="1" applyFill="1" applyBorder="1" applyAlignment="1">
      <alignment horizontal="center" vertical="center" wrapText="1"/>
    </xf>
    <xf numFmtId="164" fontId="1" fillId="0" borderId="1" xfId="0" applyNumberFormat="1" applyFont="1" applyBorder="1" applyAlignment="1">
      <alignment horizontal="center" vertical="center"/>
    </xf>
    <xf numFmtId="0" fontId="1" fillId="6" borderId="1" xfId="0" applyFont="1" applyFill="1" applyBorder="1" applyAlignment="1" applyProtection="1">
      <alignment horizontal="center" vertical="center" wrapText="1"/>
      <protection locked="0"/>
    </xf>
    <xf numFmtId="0" fontId="1" fillId="6" borderId="1" xfId="0" applyFont="1" applyFill="1" applyBorder="1" applyAlignment="1" applyProtection="1">
      <alignment horizontal="left" vertical="center" wrapText="1"/>
      <protection locked="0"/>
    </xf>
    <xf numFmtId="2" fontId="1" fillId="3" borderId="1" xfId="0" applyNumberFormat="1" applyFont="1" applyFill="1" applyBorder="1" applyAlignment="1">
      <alignment horizontal="center" vertical="center"/>
    </xf>
    <xf numFmtId="164" fontId="1" fillId="3" borderId="1" xfId="0" applyNumberFormat="1" applyFont="1" applyFill="1" applyBorder="1" applyAlignment="1">
      <alignment horizontal="center" vertical="center"/>
    </xf>
    <xf numFmtId="49" fontId="1" fillId="0" borderId="1" xfId="0" applyNumberFormat="1" applyFont="1" applyBorder="1" applyAlignment="1">
      <alignment horizontal="center" vertical="center" wrapText="1"/>
    </xf>
    <xf numFmtId="164" fontId="1" fillId="7" borderId="1" xfId="0" applyNumberFormat="1" applyFont="1" applyFill="1" applyBorder="1" applyAlignment="1">
      <alignment horizontal="center" vertical="center"/>
    </xf>
    <xf numFmtId="49" fontId="1" fillId="7" borderId="1" xfId="0" applyNumberFormat="1" applyFont="1" applyFill="1" applyBorder="1" applyAlignment="1">
      <alignment horizontal="center" vertical="center" wrapText="1"/>
    </xf>
    <xf numFmtId="15" fontId="1" fillId="7" borderId="1" xfId="0" applyNumberFormat="1" applyFont="1" applyFill="1" applyBorder="1" applyAlignment="1">
      <alignment horizontal="center" vertical="center"/>
    </xf>
    <xf numFmtId="2" fontId="1" fillId="9" borderId="1" xfId="0" applyNumberFormat="1" applyFont="1" applyFill="1" applyBorder="1" applyAlignment="1">
      <alignment horizontal="center" vertical="center"/>
    </xf>
    <xf numFmtId="164" fontId="1" fillId="10" borderId="1" xfId="0" applyNumberFormat="1" applyFont="1" applyFill="1" applyBorder="1" applyAlignment="1">
      <alignment horizontal="center" vertical="center"/>
    </xf>
    <xf numFmtId="49" fontId="1" fillId="10" borderId="1" xfId="0" applyNumberFormat="1" applyFont="1" applyFill="1" applyBorder="1" applyAlignment="1">
      <alignment horizontal="center" vertical="center" wrapText="1"/>
    </xf>
    <xf numFmtId="0" fontId="1" fillId="11" borderId="1" xfId="0" applyFont="1" applyFill="1" applyBorder="1" applyAlignment="1" applyProtection="1">
      <alignment horizontal="left" vertical="center" wrapText="1"/>
      <protection locked="0"/>
    </xf>
    <xf numFmtId="2" fontId="1" fillId="3"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4" borderId="1" xfId="0" applyFont="1" applyFill="1" applyBorder="1" applyAlignment="1" applyProtection="1">
      <alignment horizontal="center" vertical="center" wrapText="1"/>
      <protection locked="0"/>
    </xf>
    <xf numFmtId="49" fontId="1" fillId="2" borderId="1"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0" fontId="1" fillId="7" borderId="5" xfId="0" applyFont="1" applyFill="1" applyBorder="1" applyAlignment="1" applyProtection="1">
      <alignment horizontal="center" vertical="center" wrapText="1"/>
      <protection locked="0"/>
    </xf>
    <xf numFmtId="0" fontId="1" fillId="7" borderId="1" xfId="0" applyFont="1" applyFill="1" applyBorder="1" applyAlignment="1" applyProtection="1">
      <alignment horizontal="left" vertical="center" wrapText="1"/>
      <protection locked="0"/>
    </xf>
    <xf numFmtId="0" fontId="1" fillId="7" borderId="1" xfId="0" applyFont="1" applyFill="1" applyBorder="1" applyAlignment="1" applyProtection="1">
      <alignment horizontal="center" vertical="center" wrapText="1"/>
      <protection locked="0"/>
    </xf>
    <xf numFmtId="164" fontId="1" fillId="3" borderId="1" xfId="0" applyNumberFormat="1" applyFont="1" applyFill="1" applyBorder="1" applyAlignment="1">
      <alignment horizontal="center" vertical="top"/>
    </xf>
    <xf numFmtId="164" fontId="1" fillId="3" borderId="3" xfId="0" applyNumberFormat="1" applyFont="1" applyFill="1" applyBorder="1" applyAlignment="1">
      <alignment horizontal="center" vertical="top"/>
    </xf>
    <xf numFmtId="0" fontId="1" fillId="3" borderId="1" xfId="0" applyFont="1" applyFill="1" applyBorder="1" applyAlignment="1">
      <alignment vertical="top"/>
    </xf>
    <xf numFmtId="164" fontId="1" fillId="3" borderId="11" xfId="0" applyNumberFormat="1" applyFont="1" applyFill="1" applyBorder="1" applyAlignment="1">
      <alignment horizontal="center" vertical="top"/>
    </xf>
    <xf numFmtId="0" fontId="1" fillId="3" borderId="11" xfId="0" applyFont="1" applyFill="1" applyBorder="1" applyAlignment="1">
      <alignment vertical="top" wrapText="1"/>
    </xf>
    <xf numFmtId="2" fontId="1" fillId="2" borderId="1" xfId="0" applyNumberFormat="1" applyFont="1" applyFill="1" applyBorder="1" applyAlignment="1">
      <alignment horizontal="center" vertical="top"/>
    </xf>
    <xf numFmtId="164" fontId="1" fillId="8" borderId="1" xfId="0" applyNumberFormat="1" applyFont="1" applyFill="1" applyBorder="1" applyAlignment="1">
      <alignment horizontal="center" vertical="center"/>
    </xf>
    <xf numFmtId="49" fontId="1" fillId="8" borderId="1" xfId="0" applyNumberFormat="1" applyFont="1" applyFill="1" applyBorder="1" applyAlignment="1">
      <alignment horizontal="center" vertical="center" wrapText="1"/>
    </xf>
    <xf numFmtId="15" fontId="1" fillId="8" borderId="1" xfId="0" applyNumberFormat="1"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quotePrefix="1" applyFont="1" applyFill="1" applyBorder="1" applyAlignment="1">
      <alignment horizontal="left" vertical="center" wrapText="1" indent="2"/>
    </xf>
    <xf numFmtId="2" fontId="1" fillId="2" borderId="1" xfId="0" applyNumberFormat="1" applyFont="1" applyFill="1" applyBorder="1" applyAlignment="1">
      <alignment horizontal="center" vertical="center"/>
    </xf>
    <xf numFmtId="49" fontId="1" fillId="2" borderId="1" xfId="0" applyNumberFormat="1" applyFont="1" applyFill="1" applyBorder="1" applyAlignment="1">
      <alignment horizontal="center" vertical="top"/>
    </xf>
    <xf numFmtId="0" fontId="1" fillId="2"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15" fontId="1" fillId="2" borderId="1" xfId="0" applyNumberFormat="1" applyFont="1" applyFill="1" applyBorder="1" applyAlignment="1">
      <alignment horizontal="center" vertical="center"/>
    </xf>
    <xf numFmtId="0" fontId="1" fillId="2" borderId="5"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left" vertical="center" wrapText="1"/>
      <protection locked="0"/>
    </xf>
    <xf numFmtId="0" fontId="1" fillId="0" borderId="1" xfId="0" applyFont="1" applyBorder="1" applyAlignment="1">
      <alignment horizontal="center"/>
    </xf>
    <xf numFmtId="0" fontId="5" fillId="0" borderId="8" xfId="0" applyFont="1" applyBorder="1" applyAlignment="1">
      <alignment vertical="top" wrapText="1"/>
    </xf>
    <xf numFmtId="0" fontId="26" fillId="0" borderId="0" xfId="0" applyFont="1" applyAlignment="1">
      <alignment horizontal="center" vertical="top"/>
    </xf>
    <xf numFmtId="0" fontId="26" fillId="0" borderId="9" xfId="0" applyFont="1" applyBorder="1" applyAlignment="1">
      <alignment horizontal="center" vertical="top"/>
    </xf>
    <xf numFmtId="0" fontId="26" fillId="0" borderId="7" xfId="0" applyFont="1" applyBorder="1" applyAlignment="1">
      <alignment horizontal="center" vertical="top"/>
    </xf>
    <xf numFmtId="0" fontId="26" fillId="0" borderId="8" xfId="0" applyFont="1" applyBorder="1" applyAlignment="1">
      <alignment vertical="top" wrapText="1"/>
    </xf>
    <xf numFmtId="0" fontId="26" fillId="0" borderId="6" xfId="0" applyFont="1" applyBorder="1" applyAlignment="1">
      <alignment vertical="top" wrapText="1"/>
    </xf>
    <xf numFmtId="0" fontId="26" fillId="0" borderId="10" xfId="0" applyFont="1" applyBorder="1" applyAlignment="1">
      <alignment vertical="top" wrapText="1"/>
    </xf>
    <xf numFmtId="0" fontId="23" fillId="0" borderId="1" xfId="0" applyFont="1" applyBorder="1" applyAlignment="1">
      <alignment horizontal="center"/>
    </xf>
    <xf numFmtId="0" fontId="27" fillId="0" borderId="0" xfId="0" applyFont="1" applyAlignment="1">
      <alignment horizontal="center"/>
    </xf>
    <xf numFmtId="0" fontId="1" fillId="0" borderId="0" xfId="2" applyFont="1" applyAlignment="1">
      <alignment vertical="top" wrapText="1"/>
    </xf>
    <xf numFmtId="0" fontId="1" fillId="0" borderId="0" xfId="2" applyFont="1" applyAlignment="1">
      <alignment horizontal="center" vertical="top"/>
    </xf>
    <xf numFmtId="0" fontId="23" fillId="3" borderId="1" xfId="0" applyFont="1" applyFill="1" applyBorder="1" applyAlignment="1">
      <alignment vertical="center" wrapText="1"/>
    </xf>
    <xf numFmtId="2" fontId="23" fillId="3" borderId="1" xfId="0" applyNumberFormat="1" applyFont="1" applyFill="1" applyBorder="1" applyAlignment="1">
      <alignment horizontal="center" vertical="center"/>
    </xf>
    <xf numFmtId="0" fontId="1" fillId="2" borderId="1" xfId="0" applyFont="1" applyFill="1" applyBorder="1" applyAlignment="1" applyProtection="1">
      <alignment horizontal="center" vertical="center" wrapText="1"/>
      <protection locked="0"/>
    </xf>
    <xf numFmtId="0" fontId="1" fillId="0" borderId="1" xfId="2" applyFont="1" applyBorder="1" applyAlignment="1">
      <alignment vertical="top" wrapText="1"/>
    </xf>
    <xf numFmtId="2" fontId="1" fillId="3" borderId="1" xfId="0" applyNumberFormat="1" applyFont="1" applyFill="1" applyBorder="1" applyAlignment="1">
      <alignment horizontal="left" vertical="center" wrapText="1"/>
    </xf>
    <xf numFmtId="0" fontId="4" fillId="0" borderId="0" xfId="0" applyFont="1"/>
    <xf numFmtId="0" fontId="29" fillId="0" borderId="0" xfId="0" applyFont="1"/>
    <xf numFmtId="0" fontId="29" fillId="0" borderId="0" xfId="0" applyFont="1" applyAlignment="1">
      <alignment wrapText="1"/>
    </xf>
    <xf numFmtId="0" fontId="30" fillId="0" borderId="0" xfId="0" applyFont="1"/>
    <xf numFmtId="0" fontId="31" fillId="0" borderId="0" xfId="0" applyFont="1"/>
    <xf numFmtId="0" fontId="32" fillId="0" borderId="0" xfId="0" applyFont="1"/>
    <xf numFmtId="0" fontId="33" fillId="0" borderId="0" xfId="0" applyFont="1" applyAlignment="1">
      <alignment horizontal="center" wrapText="1"/>
    </xf>
    <xf numFmtId="49" fontId="34" fillId="0" borderId="1" xfId="4" applyNumberFormat="1" applyFont="1" applyBorder="1" applyAlignment="1">
      <alignment horizontal="center" vertical="center"/>
    </xf>
    <xf numFmtId="164" fontId="34" fillId="0" borderId="1" xfId="0" quotePrefix="1" applyNumberFormat="1" applyFont="1" applyBorder="1" applyAlignment="1">
      <alignment horizontal="center"/>
    </xf>
    <xf numFmtId="0" fontId="16" fillId="0" borderId="0" xfId="2" applyFont="1" applyAlignment="1">
      <alignment horizontal="left"/>
    </xf>
    <xf numFmtId="2" fontId="6" fillId="0" borderId="0" xfId="2" applyNumberFormat="1" applyFont="1" applyAlignment="1">
      <alignment horizontal="left" vertical="center"/>
    </xf>
    <xf numFmtId="0" fontId="35" fillId="0" borderId="0" xfId="0" applyFont="1"/>
    <xf numFmtId="166" fontId="34" fillId="0" borderId="1" xfId="0" applyNumberFormat="1" applyFont="1" applyBorder="1" applyAlignment="1">
      <alignment horizontal="center" vertical="center" wrapText="1"/>
    </xf>
    <xf numFmtId="166" fontId="6" fillId="0" borderId="1" xfId="0" applyNumberFormat="1" applyFont="1" applyBorder="1" applyAlignment="1">
      <alignment horizontal="center" vertical="center" wrapText="1"/>
    </xf>
    <xf numFmtId="0" fontId="5" fillId="0" borderId="0" xfId="0" applyFont="1" applyAlignment="1">
      <alignment horizontal="left"/>
    </xf>
    <xf numFmtId="0" fontId="0" fillId="0" borderId="0" xfId="0" applyAlignment="1">
      <alignment horizontal="left"/>
    </xf>
    <xf numFmtId="0" fontId="5" fillId="0" borderId="0" xfId="0" applyFont="1" applyAlignment="1">
      <alignment wrapText="1"/>
    </xf>
    <xf numFmtId="0" fontId="1" fillId="0" borderId="0" xfId="0" applyFont="1" applyAlignment="1">
      <alignment wrapText="1"/>
    </xf>
    <xf numFmtId="0" fontId="0" fillId="0" borderId="0" xfId="0" applyAlignment="1">
      <alignment horizontal="left" vertical="top"/>
    </xf>
    <xf numFmtId="0" fontId="1" fillId="0" borderId="0" xfId="0" applyFont="1" applyAlignment="1">
      <alignment vertical="top" wrapText="1"/>
    </xf>
    <xf numFmtId="0" fontId="30" fillId="0" borderId="0" xfId="0" applyFont="1" applyAlignment="1">
      <alignment wrapText="1"/>
    </xf>
    <xf numFmtId="0" fontId="36" fillId="0" borderId="0" xfId="0" applyFont="1"/>
    <xf numFmtId="0" fontId="26" fillId="0" borderId="0" xfId="0" applyFont="1" applyAlignment="1">
      <alignment horizontal="center"/>
    </xf>
    <xf numFmtId="0" fontId="1" fillId="0" borderId="0" xfId="0" applyFont="1" applyAlignment="1">
      <alignment horizontal="left"/>
    </xf>
    <xf numFmtId="0" fontId="26" fillId="0" borderId="13" xfId="0" applyFont="1" applyBorder="1" applyAlignment="1">
      <alignment horizontal="center" vertical="top"/>
    </xf>
    <xf numFmtId="0" fontId="26" fillId="0" borderId="9" xfId="0" applyFont="1" applyBorder="1" applyAlignment="1">
      <alignment horizontal="center" vertical="top"/>
    </xf>
    <xf numFmtId="0" fontId="26" fillId="0" borderId="9" xfId="0" applyFont="1" applyBorder="1" applyAlignment="1">
      <alignment horizontal="left" vertical="top" wrapText="1"/>
    </xf>
    <xf numFmtId="0" fontId="6" fillId="0" borderId="0" xfId="0" applyFont="1" applyAlignment="1">
      <alignment horizontal="left" vertical="top" wrapText="1"/>
    </xf>
    <xf numFmtId="0" fontId="6" fillId="0" borderId="0" xfId="0" applyFont="1" applyAlignment="1">
      <alignment horizontal="center" vertical="top"/>
    </xf>
    <xf numFmtId="0" fontId="6" fillId="0" borderId="0" xfId="0" applyFont="1" applyAlignment="1">
      <alignment horizontal="center"/>
    </xf>
    <xf numFmtId="0" fontId="6" fillId="0" borderId="0" xfId="0" applyFont="1" applyAlignment="1">
      <alignment horizontal="left"/>
    </xf>
    <xf numFmtId="0" fontId="6" fillId="0" borderId="9" xfId="0" applyFont="1" applyBorder="1" applyAlignment="1">
      <alignment horizontal="left" vertical="top" wrapText="1"/>
    </xf>
    <xf numFmtId="0" fontId="6" fillId="0" borderId="14" xfId="0" applyFont="1" applyBorder="1" applyAlignment="1">
      <alignment horizontal="center" vertical="top" wrapText="1"/>
    </xf>
    <xf numFmtId="0" fontId="6" fillId="0" borderId="0" xfId="0" applyFont="1" applyAlignment="1">
      <alignment horizontal="center" vertical="top" wrapText="1"/>
    </xf>
    <xf numFmtId="0" fontId="6" fillId="0" borderId="13" xfId="0" applyFont="1" applyBorder="1" applyAlignment="1">
      <alignment horizontal="center" vertical="top" wrapText="1"/>
    </xf>
    <xf numFmtId="0" fontId="6" fillId="0" borderId="9" xfId="0" applyFont="1" applyBorder="1" applyAlignment="1">
      <alignment horizontal="center" vertical="top" wrapText="1"/>
    </xf>
    <xf numFmtId="0" fontId="26" fillId="0" borderId="14" xfId="0" applyFont="1" applyBorder="1" applyAlignment="1">
      <alignment horizontal="center" vertical="top"/>
    </xf>
    <xf numFmtId="0" fontId="26" fillId="0" borderId="0" xfId="0" applyFont="1" applyAlignment="1">
      <alignment horizontal="center" vertical="top"/>
    </xf>
    <xf numFmtId="0" fontId="6" fillId="0" borderId="14" xfId="0" applyFont="1" applyBorder="1" applyAlignment="1">
      <alignment horizontal="center" vertical="top"/>
    </xf>
    <xf numFmtId="0" fontId="26" fillId="0" borderId="15" xfId="0" applyFont="1" applyBorder="1" applyAlignment="1">
      <alignment horizontal="center" vertical="top"/>
    </xf>
    <xf numFmtId="0" fontId="26" fillId="0" borderId="7" xfId="0" applyFont="1" applyBorder="1" applyAlignment="1">
      <alignment horizontal="center" vertical="top"/>
    </xf>
    <xf numFmtId="0" fontId="26" fillId="0" borderId="7" xfId="0" applyFont="1" applyBorder="1" applyAlignment="1">
      <alignment horizontal="left" vertical="top" wrapText="1"/>
    </xf>
    <xf numFmtId="0" fontId="26" fillId="0" borderId="0" xfId="0" applyFont="1" applyAlignment="1">
      <alignment horizontal="left" vertical="top" wrapText="1"/>
    </xf>
    <xf numFmtId="0" fontId="6" fillId="0" borderId="13" xfId="0" applyFont="1" applyBorder="1" applyAlignment="1">
      <alignment horizontal="center" vertical="top"/>
    </xf>
    <xf numFmtId="0" fontId="6" fillId="0" borderId="9" xfId="0" applyFont="1" applyBorder="1" applyAlignment="1">
      <alignment horizontal="center" vertical="top"/>
    </xf>
    <xf numFmtId="0" fontId="4" fillId="0" borderId="16" xfId="0" quotePrefix="1" applyFont="1" applyBorder="1" applyAlignment="1">
      <alignment vertical="top" wrapText="1"/>
    </xf>
    <xf numFmtId="0" fontId="4" fillId="0" borderId="17" xfId="0" quotePrefix="1" applyFont="1" applyBorder="1" applyAlignment="1">
      <alignment vertical="top" wrapText="1"/>
    </xf>
    <xf numFmtId="0" fontId="4" fillId="0" borderId="17" xfId="0" applyFont="1" applyBorder="1" applyAlignment="1">
      <alignment vertical="top" wrapText="1"/>
    </xf>
    <xf numFmtId="0" fontId="4" fillId="0" borderId="18" xfId="0" applyFont="1" applyBorder="1" applyAlignment="1">
      <alignment vertical="top" wrapText="1"/>
    </xf>
    <xf numFmtId="0" fontId="15" fillId="2" borderId="15" xfId="0" applyFont="1" applyFill="1" applyBorder="1" applyAlignment="1">
      <alignment horizontal="center"/>
    </xf>
    <xf numFmtId="0" fontId="15" fillId="2" borderId="7" xfId="0" applyFont="1" applyFill="1" applyBorder="1" applyAlignment="1">
      <alignment horizontal="center"/>
    </xf>
    <xf numFmtId="0" fontId="15" fillId="2" borderId="8" xfId="0" applyFont="1" applyFill="1" applyBorder="1" applyAlignment="1">
      <alignment horizontal="center"/>
    </xf>
    <xf numFmtId="0" fontId="6" fillId="0" borderId="7" xfId="0" applyFont="1" applyBorder="1" applyAlignment="1">
      <alignment horizontal="left" vertical="top" wrapText="1"/>
    </xf>
    <xf numFmtId="0" fontId="6" fillId="2" borderId="14" xfId="0" applyFont="1" applyFill="1" applyBorder="1" applyAlignment="1">
      <alignment horizontal="center"/>
    </xf>
    <xf numFmtId="0" fontId="6" fillId="2" borderId="0" xfId="0" applyFont="1" applyFill="1" applyAlignment="1">
      <alignment horizontal="center"/>
    </xf>
    <xf numFmtId="0" fontId="6" fillId="2" borderId="0" xfId="0" applyFont="1" applyFill="1" applyAlignment="1">
      <alignment horizontal="left"/>
    </xf>
    <xf numFmtId="0" fontId="6" fillId="0" borderId="15" xfId="0" applyFont="1" applyBorder="1" applyAlignment="1">
      <alignment horizontal="center" vertical="top"/>
    </xf>
    <xf numFmtId="0" fontId="6" fillId="0" borderId="7" xfId="0" applyFont="1" applyBorder="1" applyAlignment="1">
      <alignment horizontal="center" vertical="top"/>
    </xf>
    <xf numFmtId="0" fontId="13" fillId="0" borderId="0" xfId="0" applyFont="1" applyAlignment="1">
      <alignment horizontal="left" vertical="top" wrapText="1"/>
    </xf>
    <xf numFmtId="0" fontId="13" fillId="0" borderId="0" xfId="0" applyFont="1" applyAlignment="1">
      <alignment horizontal="left" wrapText="1"/>
    </xf>
    <xf numFmtId="0" fontId="4" fillId="0" borderId="0" xfId="2" applyFont="1" applyAlignment="1">
      <alignment horizontal="left" wrapText="1"/>
    </xf>
    <xf numFmtId="0" fontId="13" fillId="0" borderId="11" xfId="2" applyFont="1" applyBorder="1" applyAlignment="1">
      <alignment horizontal="center" vertical="center" wrapText="1"/>
    </xf>
    <xf numFmtId="0" fontId="13" fillId="0" borderId="19" xfId="2" applyFont="1" applyBorder="1" applyAlignment="1">
      <alignment horizontal="center" vertical="center" wrapText="1"/>
    </xf>
    <xf numFmtId="0" fontId="13" fillId="0" borderId="20" xfId="2" applyFont="1" applyBorder="1" applyAlignment="1">
      <alignment horizontal="center" vertical="center" wrapText="1"/>
    </xf>
    <xf numFmtId="49" fontId="1" fillId="3" borderId="2" xfId="2" applyNumberFormat="1" applyFont="1" applyFill="1" applyBorder="1" applyAlignment="1" applyProtection="1">
      <alignment horizontal="left" indent="1"/>
      <protection locked="0"/>
    </xf>
    <xf numFmtId="49" fontId="1" fillId="3" borderId="5" xfId="2" applyNumberFormat="1" applyFont="1" applyFill="1" applyBorder="1" applyAlignment="1" applyProtection="1">
      <alignment horizontal="left" indent="1"/>
      <protection locked="0"/>
    </xf>
    <xf numFmtId="49" fontId="1" fillId="0" borderId="0" xfId="2" applyNumberFormat="1" applyFont="1" applyAlignment="1">
      <alignment horizontal="left"/>
    </xf>
    <xf numFmtId="49" fontId="1" fillId="3" borderId="1" xfId="2" applyNumberFormat="1" applyFont="1" applyFill="1" applyBorder="1" applyAlignment="1" applyProtection="1">
      <alignment horizontal="left" indent="1"/>
      <protection locked="0"/>
    </xf>
    <xf numFmtId="49" fontId="6" fillId="3" borderId="1" xfId="2" applyNumberFormat="1" applyFont="1" applyFill="1" applyBorder="1" applyAlignment="1" applyProtection="1">
      <alignment horizontal="left" indent="1"/>
      <protection locked="0"/>
    </xf>
    <xf numFmtId="49" fontId="2" fillId="3" borderId="1" xfId="1" applyNumberFormat="1" applyFill="1" applyBorder="1" applyAlignment="1" applyProtection="1">
      <alignment horizontal="left" indent="1"/>
      <protection locked="0"/>
    </xf>
    <xf numFmtId="15" fontId="5" fillId="0" borderId="0" xfId="0" applyNumberFormat="1" applyFont="1" applyAlignment="1">
      <alignment horizontal="left" wrapText="1"/>
    </xf>
    <xf numFmtId="15" fontId="5" fillId="2" borderId="1" xfId="0" applyNumberFormat="1" applyFont="1" applyFill="1" applyBorder="1" applyAlignment="1">
      <alignment horizontal="center" wrapText="1"/>
    </xf>
    <xf numFmtId="0" fontId="12" fillId="4" borderId="2" xfId="0" applyFont="1" applyFill="1" applyBorder="1" applyAlignment="1">
      <alignment horizontal="center"/>
    </xf>
    <xf numFmtId="0" fontId="12" fillId="4" borderId="12" xfId="0" applyFont="1" applyFill="1" applyBorder="1" applyAlignment="1">
      <alignment horizontal="center"/>
    </xf>
    <xf numFmtId="0" fontId="12" fillId="4" borderId="5" xfId="0" applyFont="1" applyFill="1" applyBorder="1" applyAlignment="1">
      <alignment horizontal="center"/>
    </xf>
    <xf numFmtId="0" fontId="5" fillId="6" borderId="1" xfId="0" applyFont="1" applyFill="1" applyBorder="1" applyAlignment="1">
      <alignment horizontal="center"/>
    </xf>
    <xf numFmtId="0" fontId="6" fillId="6" borderId="1" xfId="0" applyFont="1" applyFill="1" applyBorder="1" applyAlignment="1">
      <alignment horizontal="center"/>
    </xf>
  </cellXfs>
  <cellStyles count="6">
    <cellStyle name="Hyperlink" xfId="1" builtinId="8"/>
    <cellStyle name="Normal" xfId="0" builtinId="0"/>
    <cellStyle name="Normal_BCRO_Worksheet_System-Host_071001" xfId="2" xr:uid="{00000000-0005-0000-0000-000002000000}"/>
    <cellStyle name="Normal_BCRO_Worksheet_System-Host_071001 2" xfId="4" xr:uid="{00000000-0005-0000-0000-000003000000}"/>
    <cellStyle name="Style 1" xfId="3" xr:uid="{00000000-0005-0000-0000-000004000000}"/>
    <cellStyle name="Style 1 2" xfId="5" xr:uid="{00000000-0005-0000-0000-000005000000}"/>
  </cellStyles>
  <dxfs count="0"/>
  <tableStyles count="0" defaultTableStyle="TableStyleMedium9" defaultPivotStyle="PivotStyleLight16"/>
  <colors>
    <mruColors>
      <color rgb="FFFFFF99"/>
      <color rgb="FFFFFF66"/>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1219200</xdr:colOff>
      <xdr:row>0</xdr:row>
      <xdr:rowOff>1419671</xdr:rowOff>
    </xdr:to>
    <xdr:pic>
      <xdr:nvPicPr>
        <xdr:cNvPr id="3" name="Picture 2">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219200" cy="14196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352425</xdr:colOff>
      <xdr:row>27</xdr:row>
      <xdr:rowOff>44450</xdr:rowOff>
    </xdr:from>
    <xdr:to>
      <xdr:col>2</xdr:col>
      <xdr:colOff>1571625</xdr:colOff>
      <xdr:row>32</xdr:row>
      <xdr:rowOff>142875</xdr:rowOff>
    </xdr:to>
    <xdr:sp macro="" textlink="">
      <xdr:nvSpPr>
        <xdr:cNvPr id="1034" name="Text Box 10">
          <a:extLst>
            <a:ext uri="{FF2B5EF4-FFF2-40B4-BE49-F238E27FC236}">
              <a16:creationId xmlns:a16="http://schemas.microsoft.com/office/drawing/2014/main" id="{00000000-0008-0000-0000-00000A040000}"/>
            </a:ext>
          </a:extLst>
        </xdr:cNvPr>
        <xdr:cNvSpPr txBox="1">
          <a:spLocks noChangeArrowheads="1"/>
        </xdr:cNvSpPr>
      </xdr:nvSpPr>
      <xdr:spPr bwMode="auto">
        <a:xfrm>
          <a:off x="1012825" y="9378950"/>
          <a:ext cx="1949450" cy="898525"/>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ctr" rtl="0">
            <a:defRPr sz="1000"/>
          </a:pPr>
          <a:r>
            <a:rPr lang="en-US" sz="1000" b="0" i="1" u="none" strike="noStrike" baseline="0">
              <a:solidFill>
                <a:srgbClr val="000000"/>
              </a:solidFill>
              <a:latin typeface="Arial"/>
              <a:cs typeface="Arial"/>
            </a:rPr>
            <a:t>All of the combinations listed at right would include the additional modifier, "Alternate Method Permitted."  It was omitted here for purposes of simplicity.</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comments" Target="../comments3.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comments" Target="../comments4.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4" Type="http://schemas.openxmlformats.org/officeDocument/2006/relationships/comments" Target="../comments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4" Type="http://schemas.openxmlformats.org/officeDocument/2006/relationships/comments" Target="../comments6.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27.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3"/>
  </sheetPr>
  <dimension ref="A1:F10"/>
  <sheetViews>
    <sheetView tabSelected="1" workbookViewId="0">
      <selection activeCell="A4" sqref="A4"/>
    </sheetView>
  </sheetViews>
  <sheetFormatPr defaultRowHeight="14.25" x14ac:dyDescent="0.2"/>
  <cols>
    <col min="1" max="1" width="180.140625" style="221" customWidth="1"/>
  </cols>
  <sheetData>
    <row r="1" spans="1:6" s="219" customFormat="1" ht="139.5" customHeight="1" x14ac:dyDescent="0.25">
      <c r="A1" s="218"/>
      <c r="E1" s="220"/>
      <c r="F1" s="220"/>
    </row>
    <row r="3" spans="1:6" s="222" customFormat="1" ht="30" x14ac:dyDescent="0.4">
      <c r="A3" s="229" t="s">
        <v>597</v>
      </c>
    </row>
    <row r="4" spans="1:6" s="222" customFormat="1" ht="18.75" x14ac:dyDescent="0.3">
      <c r="A4" s="239" t="s">
        <v>640</v>
      </c>
    </row>
    <row r="6" spans="1:6" s="223" customFormat="1" ht="29.25" x14ac:dyDescent="0.25">
      <c r="A6" s="238" t="s">
        <v>633</v>
      </c>
    </row>
    <row r="9" spans="1:6" ht="15.4" customHeight="1" x14ac:dyDescent="0.2">
      <c r="A9" s="240" t="s">
        <v>638</v>
      </c>
    </row>
    <row r="10" spans="1:6" ht="35.25" customHeight="1" x14ac:dyDescent="0.2">
      <c r="A10" s="224" t="s">
        <v>594</v>
      </c>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11"/>
    <pageSetUpPr fitToPage="1"/>
  </sheetPr>
  <dimension ref="A1:N75"/>
  <sheetViews>
    <sheetView showGridLines="0" workbookViewId="0">
      <pane xSplit="3" ySplit="9" topLeftCell="D64" activePane="bottomRight" state="frozen"/>
      <selection pane="topRight" activeCell="D1" sqref="D1"/>
      <selection pane="bottomLeft" activeCell="A12" sqref="A12"/>
      <selection pane="bottomRight"/>
    </sheetView>
  </sheetViews>
  <sheetFormatPr defaultColWidth="11.42578125" defaultRowHeight="12.75" x14ac:dyDescent="0.2"/>
  <cols>
    <col min="1" max="1" width="8.5703125" style="2" customWidth="1"/>
    <col min="2" max="2" width="22" style="2" customWidth="1"/>
    <col min="3" max="3" width="36.5703125" style="2" customWidth="1"/>
    <col min="4" max="4" width="10.42578125" style="20" bestFit="1" customWidth="1"/>
    <col min="5" max="5" width="9" style="20" customWidth="1"/>
    <col min="6" max="6" width="7.85546875" style="20" bestFit="1" customWidth="1"/>
    <col min="7" max="7" width="10.42578125" style="19" customWidth="1"/>
    <col min="8" max="8" width="11.42578125" style="2" customWidth="1"/>
    <col min="9" max="9" width="25.5703125" style="2" customWidth="1"/>
    <col min="10" max="10" width="35.5703125" style="2" customWidth="1"/>
    <col min="11" max="11" width="12.5703125" style="2" customWidth="1"/>
    <col min="12" max="12" width="35.5703125" style="2" customWidth="1"/>
    <col min="13" max="16384" width="11.42578125" style="2"/>
  </cols>
  <sheetData>
    <row r="1" spans="1:14" ht="20.25" customHeight="1" x14ac:dyDescent="0.2">
      <c r="A1" s="18"/>
      <c r="B1" s="18"/>
      <c r="K1" s="21" t="s">
        <v>264</v>
      </c>
      <c r="L1" s="49"/>
    </row>
    <row r="2" spans="1:14" ht="20.25" customHeight="1" x14ac:dyDescent="0.2">
      <c r="A2" s="18" t="s">
        <v>325</v>
      </c>
      <c r="B2" s="18"/>
      <c r="E2" s="2"/>
      <c r="F2" s="2"/>
      <c r="K2" s="159" t="s">
        <v>521</v>
      </c>
      <c r="L2" s="49"/>
    </row>
    <row r="3" spans="1:14" ht="20.25" customHeight="1" x14ac:dyDescent="0.2">
      <c r="A3" s="18"/>
      <c r="B3" s="18"/>
      <c r="K3" s="21" t="s">
        <v>265</v>
      </c>
      <c r="L3" s="49"/>
    </row>
    <row r="4" spans="1:14" ht="20.25" customHeight="1" x14ac:dyDescent="0.2">
      <c r="A4" s="18"/>
      <c r="B4" s="22" t="s">
        <v>253</v>
      </c>
      <c r="C4" s="231">
        <f>'CRSL Variables'!G1</f>
        <v>45930</v>
      </c>
      <c r="K4" s="23" t="s">
        <v>266</v>
      </c>
      <c r="L4" s="49"/>
    </row>
    <row r="5" spans="1:14" ht="20.25" customHeight="1" x14ac:dyDescent="0.2">
      <c r="A5" s="18"/>
      <c r="B5" s="22" t="s">
        <v>254</v>
      </c>
      <c r="C5" s="231">
        <f>'CRSL Variables'!G2</f>
        <v>46111</v>
      </c>
      <c r="K5" s="160" t="s">
        <v>522</v>
      </c>
      <c r="L5" s="50"/>
    </row>
    <row r="6" spans="1:14" customFormat="1" ht="15.75" x14ac:dyDescent="0.25">
      <c r="A6" s="99" t="s">
        <v>310</v>
      </c>
      <c r="B6" s="12"/>
      <c r="D6" s="20"/>
      <c r="E6" s="20"/>
      <c r="F6" s="20"/>
      <c r="G6" s="19"/>
    </row>
    <row r="7" spans="1:14" customFormat="1" ht="12.75" customHeight="1" x14ac:dyDescent="0.2">
      <c r="A7" s="100" t="str">
        <f>'CRSL Variables'!A2</f>
        <v>250930</v>
      </c>
      <c r="B7" s="88"/>
      <c r="C7" s="88"/>
      <c r="D7" s="288"/>
      <c r="E7" s="288"/>
      <c r="F7" s="288"/>
      <c r="G7" s="288"/>
      <c r="H7" s="290" t="s">
        <v>371</v>
      </c>
      <c r="I7" s="291"/>
      <c r="J7" s="292"/>
      <c r="K7" s="293" t="s">
        <v>523</v>
      </c>
      <c r="L7" s="294"/>
    </row>
    <row r="8" spans="1:14" customFormat="1" ht="12.75" customHeight="1" x14ac:dyDescent="0.2">
      <c r="A8" s="88"/>
      <c r="B8" s="88"/>
      <c r="C8" s="88"/>
      <c r="D8" s="289" t="s">
        <v>268</v>
      </c>
      <c r="E8" s="289"/>
      <c r="F8" s="289"/>
      <c r="G8" s="289"/>
      <c r="H8" s="25" t="s">
        <v>256</v>
      </c>
      <c r="I8" s="24" t="s">
        <v>257</v>
      </c>
      <c r="J8" s="24"/>
      <c r="K8" s="289" t="s">
        <v>258</v>
      </c>
      <c r="L8" s="289" t="s">
        <v>240</v>
      </c>
    </row>
    <row r="9" spans="1:14" customFormat="1" ht="38.25" x14ac:dyDescent="0.2">
      <c r="A9" s="27" t="s">
        <v>169</v>
      </c>
      <c r="B9" s="26" t="s">
        <v>28</v>
      </c>
      <c r="C9" s="26" t="s">
        <v>29</v>
      </c>
      <c r="D9" s="24" t="s">
        <v>364</v>
      </c>
      <c r="E9" s="24" t="s">
        <v>30</v>
      </c>
      <c r="F9" s="24" t="s">
        <v>241</v>
      </c>
      <c r="G9" s="24" t="s">
        <v>242</v>
      </c>
      <c r="H9" s="25" t="s">
        <v>259</v>
      </c>
      <c r="I9" s="24" t="s">
        <v>260</v>
      </c>
      <c r="J9" s="24" t="s">
        <v>375</v>
      </c>
      <c r="K9" s="289"/>
      <c r="L9" s="289"/>
    </row>
    <row r="10" spans="1:14" ht="89.45" customHeight="1" x14ac:dyDescent="0.2">
      <c r="A10" s="165" t="s">
        <v>422</v>
      </c>
      <c r="B10" s="151" t="s">
        <v>423</v>
      </c>
      <c r="C10" s="151" t="s">
        <v>424</v>
      </c>
      <c r="D10" s="162" t="s">
        <v>247</v>
      </c>
      <c r="E10" s="162" t="s">
        <v>248</v>
      </c>
      <c r="F10" s="133" t="s">
        <v>249</v>
      </c>
      <c r="G10" s="133" t="s">
        <v>243</v>
      </c>
      <c r="H10" s="132" t="s">
        <v>107</v>
      </c>
      <c r="I10" s="140"/>
      <c r="J10" s="140"/>
      <c r="K10" s="163"/>
      <c r="L10" s="164"/>
    </row>
    <row r="11" spans="1:14" ht="51" x14ac:dyDescent="0.2">
      <c r="A11" s="195" t="s">
        <v>255</v>
      </c>
      <c r="B11" s="136" t="s">
        <v>569</v>
      </c>
      <c r="C11" s="136" t="s">
        <v>470</v>
      </c>
      <c r="D11" s="179" t="s">
        <v>244</v>
      </c>
      <c r="E11" s="168"/>
      <c r="F11" s="170"/>
      <c r="G11" s="170"/>
      <c r="H11" s="180"/>
      <c r="I11" s="140"/>
      <c r="J11" s="181"/>
      <c r="K11" s="182"/>
      <c r="L11" s="181"/>
    </row>
    <row r="12" spans="1:14" customFormat="1" ht="63.75" x14ac:dyDescent="0.2">
      <c r="A12" s="166">
        <v>3.8</v>
      </c>
      <c r="B12" s="151" t="s">
        <v>566</v>
      </c>
      <c r="C12" s="138" t="s">
        <v>565</v>
      </c>
      <c r="D12" s="162" t="s">
        <v>247</v>
      </c>
      <c r="E12" s="162" t="s">
        <v>248</v>
      </c>
      <c r="F12" s="133" t="s">
        <v>249</v>
      </c>
      <c r="G12" s="133" t="s">
        <v>243</v>
      </c>
      <c r="H12" s="132" t="s">
        <v>107</v>
      </c>
      <c r="I12" s="140"/>
      <c r="J12" s="140"/>
      <c r="K12" s="163"/>
      <c r="L12" s="164"/>
    </row>
    <row r="13" spans="1:14" customFormat="1" ht="51" x14ac:dyDescent="0.2">
      <c r="A13" s="165">
        <v>4.1900000000000004</v>
      </c>
      <c r="B13" s="14" t="s">
        <v>19</v>
      </c>
      <c r="C13" s="14" t="s">
        <v>20</v>
      </c>
      <c r="D13" s="28" t="s">
        <v>247</v>
      </c>
      <c r="E13" s="28" t="s">
        <v>248</v>
      </c>
      <c r="F13" s="31" t="s">
        <v>27</v>
      </c>
      <c r="G13" s="29" t="s">
        <v>243</v>
      </c>
      <c r="H13" s="38" t="s">
        <v>108</v>
      </c>
      <c r="I13" s="39"/>
      <c r="J13" s="39"/>
      <c r="K13" s="40"/>
      <c r="L13" s="41"/>
    </row>
    <row r="14" spans="1:14" ht="25.5" x14ac:dyDescent="0.2">
      <c r="A14" s="166">
        <v>5.0999999999999996</v>
      </c>
      <c r="B14" s="151" t="s">
        <v>36</v>
      </c>
      <c r="C14" s="151" t="s">
        <v>380</v>
      </c>
      <c r="D14" s="162" t="s">
        <v>247</v>
      </c>
      <c r="E14" s="162" t="s">
        <v>248</v>
      </c>
      <c r="F14" s="167" t="s">
        <v>249</v>
      </c>
      <c r="G14" s="133" t="s">
        <v>243</v>
      </c>
      <c r="H14" s="132" t="s">
        <v>107</v>
      </c>
      <c r="I14" s="140"/>
      <c r="J14" s="140"/>
      <c r="K14" s="163"/>
      <c r="L14" s="164"/>
    </row>
    <row r="15" spans="1:14" ht="25.5" x14ac:dyDescent="0.2">
      <c r="A15" s="166">
        <v>5.2</v>
      </c>
      <c r="B15" s="151" t="s">
        <v>37</v>
      </c>
      <c r="C15" s="151" t="s">
        <v>538</v>
      </c>
      <c r="D15" s="162" t="s">
        <v>247</v>
      </c>
      <c r="E15" s="162" t="s">
        <v>248</v>
      </c>
      <c r="F15" s="167" t="s">
        <v>27</v>
      </c>
      <c r="G15" s="133" t="s">
        <v>243</v>
      </c>
      <c r="H15" s="132" t="s">
        <v>107</v>
      </c>
      <c r="I15" s="140"/>
      <c r="J15" s="140"/>
      <c r="K15" s="163"/>
      <c r="L15" s="164"/>
      <c r="M15" s="154"/>
      <c r="N15" s="154"/>
    </row>
    <row r="16" spans="1:14" ht="25.5" x14ac:dyDescent="0.2">
      <c r="A16" s="166">
        <v>5.3</v>
      </c>
      <c r="B16" s="151" t="s">
        <v>38</v>
      </c>
      <c r="C16" s="151" t="s">
        <v>540</v>
      </c>
      <c r="D16" s="162" t="s">
        <v>247</v>
      </c>
      <c r="E16" s="162" t="s">
        <v>248</v>
      </c>
      <c r="F16" s="167" t="s">
        <v>27</v>
      </c>
      <c r="G16" s="133" t="s">
        <v>243</v>
      </c>
      <c r="H16" s="132" t="s">
        <v>107</v>
      </c>
      <c r="I16" s="140"/>
      <c r="J16" s="140"/>
      <c r="K16" s="163"/>
      <c r="L16" s="164"/>
    </row>
    <row r="17" spans="1:12" ht="25.5" x14ac:dyDescent="0.2">
      <c r="A17" s="166">
        <v>5.4</v>
      </c>
      <c r="B17" s="151" t="s">
        <v>438</v>
      </c>
      <c r="C17" s="151" t="s">
        <v>439</v>
      </c>
      <c r="D17" s="162" t="s">
        <v>247</v>
      </c>
      <c r="E17" s="162" t="s">
        <v>248</v>
      </c>
      <c r="F17" s="167" t="s">
        <v>27</v>
      </c>
      <c r="G17" s="133" t="s">
        <v>243</v>
      </c>
      <c r="H17" s="132" t="s">
        <v>107</v>
      </c>
      <c r="I17" s="140"/>
      <c r="J17" s="140"/>
      <c r="K17" s="163"/>
      <c r="L17" s="164"/>
    </row>
    <row r="18" spans="1:12" ht="25.5" x14ac:dyDescent="0.2">
      <c r="A18" s="71">
        <v>5.5</v>
      </c>
      <c r="B18" s="14" t="s">
        <v>39</v>
      </c>
      <c r="C18" s="151" t="s">
        <v>483</v>
      </c>
      <c r="D18" s="28" t="s">
        <v>247</v>
      </c>
      <c r="E18" s="28" t="s">
        <v>248</v>
      </c>
      <c r="F18" s="30" t="s">
        <v>27</v>
      </c>
      <c r="G18" s="29" t="s">
        <v>243</v>
      </c>
      <c r="H18" s="132" t="s">
        <v>107</v>
      </c>
      <c r="I18" s="39"/>
      <c r="J18" s="39"/>
      <c r="K18" s="40"/>
      <c r="L18" s="41"/>
    </row>
    <row r="19" spans="1:12" ht="25.5" x14ac:dyDescent="0.2">
      <c r="A19" s="71">
        <v>5.6</v>
      </c>
      <c r="B19" s="14" t="s">
        <v>381</v>
      </c>
      <c r="C19" s="151" t="s">
        <v>570</v>
      </c>
      <c r="D19" s="28" t="s">
        <v>247</v>
      </c>
      <c r="E19" s="28" t="s">
        <v>248</v>
      </c>
      <c r="F19" s="30" t="s">
        <v>27</v>
      </c>
      <c r="G19" s="29" t="s">
        <v>243</v>
      </c>
      <c r="H19" s="38" t="s">
        <v>107</v>
      </c>
      <c r="I19" s="39"/>
      <c r="J19" s="39"/>
      <c r="K19" s="40"/>
      <c r="L19" s="41"/>
    </row>
    <row r="20" spans="1:12" ht="209.25" customHeight="1" x14ac:dyDescent="0.2">
      <c r="A20" s="71">
        <v>5.7</v>
      </c>
      <c r="B20" s="14" t="s">
        <v>40</v>
      </c>
      <c r="C20" s="14" t="s">
        <v>41</v>
      </c>
      <c r="D20" s="28" t="s">
        <v>245</v>
      </c>
      <c r="E20" s="60"/>
      <c r="F20" s="62"/>
      <c r="G20" s="61"/>
      <c r="H20" s="38" t="s">
        <v>107</v>
      </c>
      <c r="I20" s="39"/>
      <c r="J20" s="39"/>
      <c r="K20" s="40"/>
      <c r="L20" s="41"/>
    </row>
    <row r="21" spans="1:12" ht="25.5" x14ac:dyDescent="0.2">
      <c r="A21" s="37">
        <v>5.8</v>
      </c>
      <c r="B21" s="17" t="s">
        <v>42</v>
      </c>
      <c r="C21" s="17" t="s">
        <v>43</v>
      </c>
      <c r="D21" s="37" t="s">
        <v>244</v>
      </c>
      <c r="E21" s="60"/>
      <c r="F21" s="61"/>
      <c r="G21" s="61"/>
      <c r="H21" s="43"/>
      <c r="I21" s="39"/>
      <c r="J21" s="42"/>
      <c r="K21" s="44"/>
      <c r="L21" s="42"/>
    </row>
    <row r="22" spans="1:12" ht="153" x14ac:dyDescent="0.2">
      <c r="A22" s="37">
        <v>5.9</v>
      </c>
      <c r="B22" s="17" t="s">
        <v>286</v>
      </c>
      <c r="C22" s="155" t="s">
        <v>415</v>
      </c>
      <c r="D22" s="102" t="s">
        <v>326</v>
      </c>
      <c r="E22" s="37"/>
      <c r="F22" s="35"/>
      <c r="G22" s="36"/>
      <c r="H22" s="63"/>
      <c r="I22" s="64"/>
      <c r="J22" s="64"/>
      <c r="K22" s="65"/>
      <c r="L22" s="64"/>
    </row>
    <row r="23" spans="1:12" ht="63.75" x14ac:dyDescent="0.2">
      <c r="A23" s="165">
        <v>5.0999999999999996</v>
      </c>
      <c r="B23" s="14" t="s">
        <v>44</v>
      </c>
      <c r="C23" s="14" t="s">
        <v>62</v>
      </c>
      <c r="D23" s="28" t="s">
        <v>245</v>
      </c>
      <c r="E23" s="60"/>
      <c r="F23" s="62"/>
      <c r="G23" s="61"/>
      <c r="H23" s="45" t="s">
        <v>107</v>
      </c>
      <c r="I23" s="39"/>
      <c r="J23" s="39"/>
      <c r="K23" s="40"/>
      <c r="L23" s="41"/>
    </row>
    <row r="24" spans="1:12" s="32" customFormat="1" ht="38.25" x14ac:dyDescent="0.2">
      <c r="A24" s="73">
        <v>5.1100000000000003</v>
      </c>
      <c r="B24" s="17" t="s">
        <v>341</v>
      </c>
      <c r="C24" s="155" t="s">
        <v>530</v>
      </c>
      <c r="D24" s="37" t="s">
        <v>244</v>
      </c>
      <c r="E24" s="60"/>
      <c r="F24" s="61"/>
      <c r="G24" s="61"/>
      <c r="H24" s="43"/>
      <c r="I24" s="39"/>
      <c r="J24" s="42"/>
      <c r="K24" s="44"/>
      <c r="L24" s="42"/>
    </row>
    <row r="25" spans="1:12" ht="25.5" x14ac:dyDescent="0.2">
      <c r="A25" s="72">
        <v>5.12</v>
      </c>
      <c r="B25" s="151" t="s">
        <v>485</v>
      </c>
      <c r="C25" s="14" t="s">
        <v>63</v>
      </c>
      <c r="D25" s="28" t="s">
        <v>247</v>
      </c>
      <c r="E25" s="28" t="s">
        <v>248</v>
      </c>
      <c r="F25" s="30" t="s">
        <v>27</v>
      </c>
      <c r="G25" s="29" t="s">
        <v>243</v>
      </c>
      <c r="H25" s="38" t="s">
        <v>107</v>
      </c>
      <c r="I25" s="39"/>
      <c r="J25" s="39"/>
      <c r="K25" s="40"/>
      <c r="L25" s="41"/>
    </row>
    <row r="26" spans="1:12" ht="38.25" x14ac:dyDescent="0.2">
      <c r="A26" s="72">
        <v>5.13</v>
      </c>
      <c r="B26" s="14" t="s">
        <v>64</v>
      </c>
      <c r="C26" s="14" t="s">
        <v>65</v>
      </c>
      <c r="D26" s="28" t="s">
        <v>247</v>
      </c>
      <c r="E26" s="28" t="s">
        <v>248</v>
      </c>
      <c r="F26" s="30" t="s">
        <v>249</v>
      </c>
      <c r="G26" s="29" t="s">
        <v>243</v>
      </c>
      <c r="H26" s="38" t="s">
        <v>107</v>
      </c>
      <c r="I26" s="39"/>
      <c r="J26" s="39"/>
      <c r="K26" s="40"/>
      <c r="L26" s="41"/>
    </row>
    <row r="27" spans="1:12" ht="63.75" x14ac:dyDescent="0.2">
      <c r="A27" s="72">
        <v>5.14</v>
      </c>
      <c r="B27" s="14" t="s">
        <v>287</v>
      </c>
      <c r="C27" s="14" t="s">
        <v>176</v>
      </c>
      <c r="D27" s="28" t="s">
        <v>247</v>
      </c>
      <c r="E27" s="28" t="s">
        <v>248</v>
      </c>
      <c r="F27" s="30" t="s">
        <v>27</v>
      </c>
      <c r="G27" s="29" t="s">
        <v>243</v>
      </c>
      <c r="H27" s="38" t="s">
        <v>108</v>
      </c>
      <c r="I27" s="39"/>
      <c r="J27" s="39"/>
      <c r="K27" s="40"/>
      <c r="L27" s="41"/>
    </row>
    <row r="28" spans="1:12" ht="38.25" x14ac:dyDescent="0.2">
      <c r="A28" s="73">
        <v>5.15</v>
      </c>
      <c r="B28" s="17" t="s">
        <v>232</v>
      </c>
      <c r="C28" s="17" t="s">
        <v>171</v>
      </c>
      <c r="D28" s="102" t="s">
        <v>326</v>
      </c>
      <c r="E28" s="37"/>
      <c r="F28" s="35"/>
      <c r="G28" s="36"/>
      <c r="H28" s="63"/>
      <c r="I28" s="64"/>
      <c r="J28" s="64"/>
      <c r="K28" s="65"/>
      <c r="L28" s="64"/>
    </row>
    <row r="29" spans="1:12" ht="63.75" x14ac:dyDescent="0.2">
      <c r="A29" s="73">
        <v>5.16</v>
      </c>
      <c r="B29" s="17" t="s">
        <v>66</v>
      </c>
      <c r="C29" s="155" t="s">
        <v>541</v>
      </c>
      <c r="D29" s="102" t="s">
        <v>326</v>
      </c>
      <c r="E29" s="37"/>
      <c r="F29" s="66"/>
      <c r="G29" s="36"/>
      <c r="H29" s="63"/>
      <c r="I29" s="64"/>
      <c r="J29" s="64"/>
      <c r="K29" s="65"/>
      <c r="L29" s="64"/>
    </row>
    <row r="30" spans="1:12" ht="75" customHeight="1" x14ac:dyDescent="0.2">
      <c r="A30" s="73">
        <v>5.17</v>
      </c>
      <c r="B30" s="155" t="s">
        <v>486</v>
      </c>
      <c r="C30" s="155" t="s">
        <v>571</v>
      </c>
      <c r="D30" s="102" t="s">
        <v>326</v>
      </c>
      <c r="E30" s="37"/>
      <c r="F30" s="66"/>
      <c r="G30" s="36"/>
      <c r="H30" s="63"/>
      <c r="I30" s="64"/>
      <c r="J30" s="64"/>
      <c r="K30" s="65"/>
      <c r="L30" s="64"/>
    </row>
    <row r="31" spans="1:12" ht="38.25" x14ac:dyDescent="0.2">
      <c r="A31" s="73">
        <v>5.18</v>
      </c>
      <c r="B31" s="17" t="s">
        <v>67</v>
      </c>
      <c r="C31" s="155" t="s">
        <v>488</v>
      </c>
      <c r="D31" s="102" t="s">
        <v>326</v>
      </c>
      <c r="E31" s="37"/>
      <c r="F31" s="66"/>
      <c r="G31" s="36"/>
      <c r="H31" s="63"/>
      <c r="I31" s="64"/>
      <c r="J31" s="64"/>
      <c r="K31" s="65"/>
      <c r="L31" s="64"/>
    </row>
    <row r="32" spans="1:12" ht="38.25" x14ac:dyDescent="0.2">
      <c r="A32" s="72">
        <v>5.19</v>
      </c>
      <c r="B32" s="151" t="s">
        <v>489</v>
      </c>
      <c r="C32" s="14" t="s">
        <v>385</v>
      </c>
      <c r="D32" s="28" t="s">
        <v>247</v>
      </c>
      <c r="E32" s="28" t="s">
        <v>248</v>
      </c>
      <c r="F32" s="31" t="s">
        <v>249</v>
      </c>
      <c r="G32" s="29" t="s">
        <v>243</v>
      </c>
      <c r="H32" s="38" t="s">
        <v>107</v>
      </c>
      <c r="I32" s="39"/>
      <c r="J32" s="39"/>
      <c r="K32" s="40"/>
      <c r="L32" s="41"/>
    </row>
    <row r="33" spans="1:12" ht="63.75" x14ac:dyDescent="0.2">
      <c r="A33" s="73">
        <v>5.2</v>
      </c>
      <c r="B33" s="155" t="s">
        <v>489</v>
      </c>
      <c r="C33" s="17" t="s">
        <v>386</v>
      </c>
      <c r="D33" s="102" t="s">
        <v>326</v>
      </c>
      <c r="E33" s="37"/>
      <c r="F33" s="35"/>
      <c r="G33" s="36"/>
      <c r="H33" s="63"/>
      <c r="I33" s="64"/>
      <c r="J33" s="64"/>
      <c r="K33" s="65"/>
      <c r="L33" s="64"/>
    </row>
    <row r="34" spans="1:12" ht="38.25" x14ac:dyDescent="0.2">
      <c r="A34" s="73">
        <v>5.21</v>
      </c>
      <c r="B34" s="17" t="s">
        <v>68</v>
      </c>
      <c r="C34" s="17" t="s">
        <v>69</v>
      </c>
      <c r="D34" s="102" t="s">
        <v>326</v>
      </c>
      <c r="E34" s="37"/>
      <c r="F34" s="35"/>
      <c r="G34" s="36"/>
      <c r="H34" s="63"/>
      <c r="I34" s="64"/>
      <c r="J34" s="64"/>
      <c r="K34" s="65"/>
      <c r="L34" s="64"/>
    </row>
    <row r="35" spans="1:12" ht="25.5" x14ac:dyDescent="0.2">
      <c r="A35" s="72">
        <v>5.22</v>
      </c>
      <c r="B35" s="14" t="s">
        <v>70</v>
      </c>
      <c r="C35" s="14" t="s">
        <v>71</v>
      </c>
      <c r="D35" s="28" t="s">
        <v>247</v>
      </c>
      <c r="E35" s="28" t="s">
        <v>248</v>
      </c>
      <c r="F35" s="30" t="s">
        <v>27</v>
      </c>
      <c r="G35" s="29" t="s">
        <v>243</v>
      </c>
      <c r="H35" s="38" t="s">
        <v>107</v>
      </c>
      <c r="I35" s="39"/>
      <c r="J35" s="39"/>
      <c r="K35" s="40"/>
      <c r="L35" s="41"/>
    </row>
    <row r="36" spans="1:12" ht="25.5" x14ac:dyDescent="0.2">
      <c r="A36" s="72">
        <v>5.23</v>
      </c>
      <c r="B36" s="14" t="s">
        <v>288</v>
      </c>
      <c r="C36" s="14" t="s">
        <v>72</v>
      </c>
      <c r="D36" s="28" t="s">
        <v>247</v>
      </c>
      <c r="E36" s="28" t="s">
        <v>248</v>
      </c>
      <c r="F36" s="30" t="s">
        <v>27</v>
      </c>
      <c r="G36" s="29" t="s">
        <v>243</v>
      </c>
      <c r="H36" s="132" t="s">
        <v>448</v>
      </c>
      <c r="I36" s="39"/>
      <c r="J36" s="39"/>
      <c r="K36" s="40"/>
      <c r="L36" s="41"/>
    </row>
    <row r="37" spans="1:12" ht="38.25" x14ac:dyDescent="0.2">
      <c r="A37" s="73">
        <v>5.24</v>
      </c>
      <c r="B37" s="17" t="s">
        <v>73</v>
      </c>
      <c r="C37" s="155" t="s">
        <v>531</v>
      </c>
      <c r="D37" s="102" t="s">
        <v>326</v>
      </c>
      <c r="E37" s="37"/>
      <c r="F37" s="35"/>
      <c r="G37" s="36"/>
      <c r="H37" s="63"/>
      <c r="I37" s="64"/>
      <c r="J37" s="64"/>
      <c r="K37" s="65"/>
      <c r="L37" s="64"/>
    </row>
    <row r="38" spans="1:12" ht="25.5" x14ac:dyDescent="0.2">
      <c r="A38" s="72">
        <v>5.25</v>
      </c>
      <c r="B38" s="14" t="s">
        <v>75</v>
      </c>
      <c r="C38" s="151" t="s">
        <v>532</v>
      </c>
      <c r="D38" s="28" t="s">
        <v>245</v>
      </c>
      <c r="E38" s="60"/>
      <c r="F38" s="62"/>
      <c r="G38" s="61"/>
      <c r="H38" s="38" t="s">
        <v>107</v>
      </c>
      <c r="I38" s="39"/>
      <c r="J38" s="39"/>
      <c r="K38" s="40"/>
      <c r="L38" s="41"/>
    </row>
    <row r="39" spans="1:12" ht="38.25" x14ac:dyDescent="0.2">
      <c r="A39" s="72">
        <v>5.26</v>
      </c>
      <c r="B39" s="151" t="s">
        <v>572</v>
      </c>
      <c r="C39" s="14" t="s">
        <v>76</v>
      </c>
      <c r="D39" s="28" t="s">
        <v>247</v>
      </c>
      <c r="E39" s="28" t="s">
        <v>248</v>
      </c>
      <c r="F39" s="30" t="s">
        <v>249</v>
      </c>
      <c r="G39" s="29" t="s">
        <v>243</v>
      </c>
      <c r="H39" s="38" t="s">
        <v>107</v>
      </c>
      <c r="I39" s="39"/>
      <c r="J39" s="39"/>
      <c r="K39" s="40"/>
      <c r="L39" s="41"/>
    </row>
    <row r="40" spans="1:12" ht="38.25" x14ac:dyDescent="0.2">
      <c r="A40" s="72">
        <v>5.27</v>
      </c>
      <c r="B40" s="14" t="s">
        <v>77</v>
      </c>
      <c r="C40" s="151" t="s">
        <v>543</v>
      </c>
      <c r="D40" s="28" t="s">
        <v>245</v>
      </c>
      <c r="E40" s="60"/>
      <c r="F40" s="62"/>
      <c r="G40" s="61"/>
      <c r="H40" s="38" t="s">
        <v>107</v>
      </c>
      <c r="I40" s="39"/>
      <c r="J40" s="39"/>
      <c r="K40" s="40"/>
      <c r="L40" s="41"/>
    </row>
    <row r="41" spans="1:12" ht="25.5" x14ac:dyDescent="0.2">
      <c r="A41" s="72">
        <v>5.28</v>
      </c>
      <c r="B41" s="14" t="s">
        <v>78</v>
      </c>
      <c r="C41" s="14" t="s">
        <v>79</v>
      </c>
      <c r="D41" s="28" t="s">
        <v>247</v>
      </c>
      <c r="E41" s="28" t="s">
        <v>248</v>
      </c>
      <c r="F41" s="30" t="s">
        <v>27</v>
      </c>
      <c r="G41" s="29" t="s">
        <v>243</v>
      </c>
      <c r="H41" s="38" t="s">
        <v>107</v>
      </c>
      <c r="I41" s="39"/>
      <c r="J41" s="39"/>
      <c r="K41" s="40"/>
      <c r="L41" s="41"/>
    </row>
    <row r="42" spans="1:12" ht="25.5" x14ac:dyDescent="0.2">
      <c r="A42" s="72">
        <v>5.29</v>
      </c>
      <c r="B42" s="151" t="s">
        <v>568</v>
      </c>
      <c r="C42" s="14" t="s">
        <v>382</v>
      </c>
      <c r="D42" s="28" t="s">
        <v>245</v>
      </c>
      <c r="E42" s="60" t="s">
        <v>248</v>
      </c>
      <c r="F42" s="62"/>
      <c r="G42" s="61"/>
      <c r="H42" s="38" t="s">
        <v>107</v>
      </c>
      <c r="I42" s="39"/>
      <c r="J42" s="39"/>
      <c r="K42" s="40"/>
      <c r="L42" s="41"/>
    </row>
    <row r="43" spans="1:12" ht="25.5" x14ac:dyDescent="0.2">
      <c r="A43" s="72">
        <v>5.3</v>
      </c>
      <c r="B43" s="14" t="s">
        <v>80</v>
      </c>
      <c r="C43" s="14" t="s">
        <v>233</v>
      </c>
      <c r="D43" s="28" t="s">
        <v>245</v>
      </c>
      <c r="E43" s="60"/>
      <c r="F43" s="62"/>
      <c r="G43" s="61"/>
      <c r="H43" s="38" t="s">
        <v>107</v>
      </c>
      <c r="I43" s="39"/>
      <c r="J43" s="39"/>
      <c r="K43" s="40"/>
      <c r="L43" s="41"/>
    </row>
    <row r="44" spans="1:12" ht="38.25" x14ac:dyDescent="0.2">
      <c r="A44" s="72">
        <v>5.31</v>
      </c>
      <c r="B44" s="14" t="s">
        <v>81</v>
      </c>
      <c r="C44" s="14" t="s">
        <v>234</v>
      </c>
      <c r="D44" s="28" t="s">
        <v>245</v>
      </c>
      <c r="E44" s="60"/>
      <c r="F44" s="62"/>
      <c r="G44" s="61"/>
      <c r="H44" s="38" t="s">
        <v>107</v>
      </c>
      <c r="I44" s="39"/>
      <c r="J44" s="39"/>
      <c r="K44" s="40"/>
      <c r="L44" s="41"/>
    </row>
    <row r="45" spans="1:12" ht="63.75" x14ac:dyDescent="0.2">
      <c r="A45" s="72">
        <v>5.32</v>
      </c>
      <c r="B45" s="14" t="s">
        <v>82</v>
      </c>
      <c r="C45" s="151" t="s">
        <v>533</v>
      </c>
      <c r="D45" s="28" t="s">
        <v>245</v>
      </c>
      <c r="E45" s="60"/>
      <c r="F45" s="62"/>
      <c r="G45" s="61"/>
      <c r="H45" s="38" t="s">
        <v>107</v>
      </c>
      <c r="I45" s="39"/>
      <c r="J45" s="39"/>
      <c r="K45" s="40"/>
      <c r="L45" s="41"/>
    </row>
    <row r="46" spans="1:12" ht="63.75" x14ac:dyDescent="0.2">
      <c r="A46" s="72">
        <v>5.33</v>
      </c>
      <c r="B46" s="14" t="s">
        <v>91</v>
      </c>
      <c r="C46" s="14" t="s">
        <v>152</v>
      </c>
      <c r="D46" s="28" t="s">
        <v>245</v>
      </c>
      <c r="E46" s="60"/>
      <c r="F46" s="62"/>
      <c r="G46" s="61"/>
      <c r="H46" s="38" t="s">
        <v>107</v>
      </c>
      <c r="I46" s="39"/>
      <c r="J46" s="39"/>
      <c r="K46" s="40"/>
      <c r="L46" s="41"/>
    </row>
    <row r="47" spans="1:12" ht="63.75" x14ac:dyDescent="0.2">
      <c r="A47" s="72">
        <v>5.34</v>
      </c>
      <c r="B47" s="14" t="s">
        <v>87</v>
      </c>
      <c r="C47" s="151" t="s">
        <v>491</v>
      </c>
      <c r="D47" s="28" t="s">
        <v>245</v>
      </c>
      <c r="E47" s="60"/>
      <c r="F47" s="62"/>
      <c r="G47" s="61"/>
      <c r="H47" s="38" t="s">
        <v>107</v>
      </c>
      <c r="I47" s="39"/>
      <c r="J47" s="39"/>
      <c r="K47" s="40"/>
      <c r="L47" s="41"/>
    </row>
    <row r="48" spans="1:12" ht="51" x14ac:dyDescent="0.2">
      <c r="A48" s="72">
        <v>5.35</v>
      </c>
      <c r="B48" s="14" t="s">
        <v>32</v>
      </c>
      <c r="C48" s="14" t="s">
        <v>86</v>
      </c>
      <c r="D48" s="28" t="s">
        <v>245</v>
      </c>
      <c r="E48" s="60"/>
      <c r="F48" s="62"/>
      <c r="G48" s="61"/>
      <c r="H48" s="38" t="s">
        <v>107</v>
      </c>
      <c r="I48" s="39"/>
      <c r="J48" s="39"/>
      <c r="K48" s="40"/>
      <c r="L48" s="41"/>
    </row>
    <row r="49" spans="1:12" ht="63.75" x14ac:dyDescent="0.2">
      <c r="A49" s="72">
        <v>5.36</v>
      </c>
      <c r="B49" s="151" t="s">
        <v>573</v>
      </c>
      <c r="C49" s="151" t="s">
        <v>493</v>
      </c>
      <c r="D49" s="28" t="s">
        <v>245</v>
      </c>
      <c r="E49" s="60"/>
      <c r="F49" s="62"/>
      <c r="G49" s="61"/>
      <c r="H49" s="38" t="s">
        <v>107</v>
      </c>
      <c r="I49" s="39"/>
      <c r="J49" s="39"/>
      <c r="K49" s="40"/>
      <c r="L49" s="41"/>
    </row>
    <row r="50" spans="1:12" ht="38.25" x14ac:dyDescent="0.2">
      <c r="A50" s="72">
        <v>5.37</v>
      </c>
      <c r="B50" s="14" t="s">
        <v>78</v>
      </c>
      <c r="C50" s="151" t="s">
        <v>494</v>
      </c>
      <c r="D50" s="28" t="s">
        <v>247</v>
      </c>
      <c r="E50" s="28" t="s">
        <v>248</v>
      </c>
      <c r="F50" s="30" t="s">
        <v>249</v>
      </c>
      <c r="G50" s="29" t="s">
        <v>243</v>
      </c>
      <c r="H50" s="38" t="s">
        <v>107</v>
      </c>
      <c r="I50" s="39"/>
      <c r="J50" s="39"/>
      <c r="K50" s="40"/>
      <c r="L50" s="41"/>
    </row>
    <row r="51" spans="1:12" ht="89.25" customHeight="1" x14ac:dyDescent="0.2">
      <c r="A51" s="72">
        <v>5.38</v>
      </c>
      <c r="B51" s="14" t="s">
        <v>88</v>
      </c>
      <c r="C51" s="151" t="s">
        <v>544</v>
      </c>
      <c r="D51" s="28" t="s">
        <v>247</v>
      </c>
      <c r="E51" s="28" t="s">
        <v>248</v>
      </c>
      <c r="F51" s="30" t="s">
        <v>249</v>
      </c>
      <c r="G51" s="29" t="s">
        <v>243</v>
      </c>
      <c r="H51" s="38" t="s">
        <v>107</v>
      </c>
      <c r="I51" s="39"/>
      <c r="J51" s="39"/>
      <c r="K51" s="40"/>
      <c r="L51" s="41"/>
    </row>
    <row r="52" spans="1:12" ht="87" customHeight="1" x14ac:dyDescent="0.2">
      <c r="A52" s="72">
        <v>5.39</v>
      </c>
      <c r="B52" s="14" t="s">
        <v>89</v>
      </c>
      <c r="C52" s="138" t="s">
        <v>495</v>
      </c>
      <c r="D52" s="28" t="s">
        <v>245</v>
      </c>
      <c r="E52" s="60"/>
      <c r="F52" s="62"/>
      <c r="G52" s="61"/>
      <c r="H52" s="38" t="s">
        <v>107</v>
      </c>
      <c r="I52" s="39"/>
      <c r="J52" s="39"/>
      <c r="K52" s="40"/>
      <c r="L52" s="41"/>
    </row>
    <row r="53" spans="1:12" ht="51" x14ac:dyDescent="0.2">
      <c r="A53" s="72">
        <v>5.4</v>
      </c>
      <c r="B53" s="14" t="s">
        <v>90</v>
      </c>
      <c r="C53" s="151" t="s">
        <v>496</v>
      </c>
      <c r="D53" s="28" t="s">
        <v>245</v>
      </c>
      <c r="E53" s="60"/>
      <c r="F53" s="62"/>
      <c r="G53" s="61"/>
      <c r="H53" s="38" t="s">
        <v>107</v>
      </c>
      <c r="I53" s="39"/>
      <c r="J53" s="39"/>
      <c r="K53" s="40"/>
      <c r="L53" s="41"/>
    </row>
    <row r="54" spans="1:12" ht="76.5" x14ac:dyDescent="0.2">
      <c r="A54" s="73">
        <v>5.41</v>
      </c>
      <c r="B54" s="17" t="s">
        <v>68</v>
      </c>
      <c r="C54" s="155" t="s">
        <v>574</v>
      </c>
      <c r="D54" s="102" t="s">
        <v>326</v>
      </c>
      <c r="E54" s="37"/>
      <c r="F54" s="35"/>
      <c r="G54" s="36"/>
      <c r="H54" s="63"/>
      <c r="I54" s="64"/>
      <c r="J54" s="64"/>
      <c r="K54" s="65"/>
      <c r="L54" s="64"/>
    </row>
    <row r="55" spans="1:12" ht="38.25" x14ac:dyDescent="0.2">
      <c r="A55" s="72">
        <v>5.42</v>
      </c>
      <c r="B55" s="151" t="s">
        <v>497</v>
      </c>
      <c r="C55" s="14" t="s">
        <v>93</v>
      </c>
      <c r="D55" s="28" t="s">
        <v>247</v>
      </c>
      <c r="E55" s="28" t="s">
        <v>248</v>
      </c>
      <c r="F55" s="30" t="s">
        <v>249</v>
      </c>
      <c r="G55" s="29" t="s">
        <v>243</v>
      </c>
      <c r="H55" s="38" t="s">
        <v>108</v>
      </c>
      <c r="I55" s="39"/>
      <c r="J55" s="39"/>
      <c r="K55" s="40"/>
      <c r="L55" s="41"/>
    </row>
    <row r="56" spans="1:12" ht="38.25" x14ac:dyDescent="0.2">
      <c r="A56" s="165">
        <v>5.43</v>
      </c>
      <c r="B56" s="151" t="s">
        <v>440</v>
      </c>
      <c r="C56" s="151" t="s">
        <v>441</v>
      </c>
      <c r="D56" s="162" t="s">
        <v>247</v>
      </c>
      <c r="E56" s="162" t="s">
        <v>248</v>
      </c>
      <c r="F56" s="167" t="s">
        <v>27</v>
      </c>
      <c r="G56" s="133" t="s">
        <v>243</v>
      </c>
      <c r="H56" s="132" t="s">
        <v>108</v>
      </c>
      <c r="I56" s="140"/>
      <c r="J56" s="140"/>
      <c r="K56" s="163"/>
      <c r="L56" s="164"/>
    </row>
    <row r="57" spans="1:12" ht="51" x14ac:dyDescent="0.2">
      <c r="A57" s="73">
        <v>5.44</v>
      </c>
      <c r="B57" s="155" t="s">
        <v>465</v>
      </c>
      <c r="C57" s="155" t="s">
        <v>545</v>
      </c>
      <c r="D57" s="102" t="s">
        <v>326</v>
      </c>
      <c r="E57" s="37"/>
      <c r="F57" s="35"/>
      <c r="G57" s="36"/>
      <c r="H57" s="63"/>
      <c r="I57" s="64"/>
      <c r="J57" s="64"/>
      <c r="K57" s="65"/>
      <c r="L57" s="64"/>
    </row>
    <row r="58" spans="1:12" ht="76.5" x14ac:dyDescent="0.2">
      <c r="A58" s="165">
        <v>5.45</v>
      </c>
      <c r="B58" s="151" t="s">
        <v>442</v>
      </c>
      <c r="C58" s="151" t="s">
        <v>443</v>
      </c>
      <c r="D58" s="162" t="s">
        <v>247</v>
      </c>
      <c r="E58" s="162" t="s">
        <v>248</v>
      </c>
      <c r="F58" s="167" t="s">
        <v>249</v>
      </c>
      <c r="G58" s="133" t="s">
        <v>243</v>
      </c>
      <c r="H58" s="132" t="s">
        <v>108</v>
      </c>
      <c r="I58" s="140"/>
      <c r="J58" s="140"/>
      <c r="K58" s="163"/>
      <c r="L58" s="164"/>
    </row>
    <row r="59" spans="1:12" ht="38.25" x14ac:dyDescent="0.2">
      <c r="A59" s="194">
        <v>5.46</v>
      </c>
      <c r="B59" s="155" t="s">
        <v>444</v>
      </c>
      <c r="C59" s="155" t="s">
        <v>445</v>
      </c>
      <c r="D59" s="196" t="s">
        <v>326</v>
      </c>
      <c r="E59" s="196" t="s">
        <v>326</v>
      </c>
      <c r="F59" s="197"/>
      <c r="G59" s="198"/>
      <c r="H59" s="199"/>
      <c r="I59" s="200"/>
      <c r="J59" s="200"/>
      <c r="K59" s="215"/>
      <c r="L59" s="200"/>
    </row>
    <row r="60" spans="1:12" ht="51" x14ac:dyDescent="0.2">
      <c r="A60" s="194">
        <v>5.47</v>
      </c>
      <c r="B60" s="155" t="s">
        <v>446</v>
      </c>
      <c r="C60" s="155" t="s">
        <v>447</v>
      </c>
      <c r="D60" s="196" t="s">
        <v>326</v>
      </c>
      <c r="E60" s="196" t="s">
        <v>326</v>
      </c>
      <c r="F60" s="197"/>
      <c r="G60" s="198"/>
      <c r="H60" s="199"/>
      <c r="I60" s="200"/>
      <c r="J60" s="200"/>
      <c r="K60" s="215"/>
      <c r="L60" s="200"/>
    </row>
    <row r="61" spans="1:12" ht="76.5" x14ac:dyDescent="0.2">
      <c r="A61" s="165">
        <v>5.48</v>
      </c>
      <c r="B61" s="14" t="s">
        <v>98</v>
      </c>
      <c r="C61" s="151" t="s">
        <v>546</v>
      </c>
      <c r="D61" s="28" t="s">
        <v>245</v>
      </c>
      <c r="E61" s="60"/>
      <c r="F61" s="62"/>
      <c r="G61" s="61"/>
      <c r="H61" s="38" t="s">
        <v>107</v>
      </c>
      <c r="I61" s="39"/>
      <c r="J61" s="39"/>
      <c r="K61" s="40"/>
      <c r="L61" s="41"/>
    </row>
    <row r="62" spans="1:12" ht="38.25" x14ac:dyDescent="0.2">
      <c r="A62" s="165">
        <v>5.49</v>
      </c>
      <c r="B62" s="14" t="s">
        <v>60</v>
      </c>
      <c r="C62" s="151" t="s">
        <v>575</v>
      </c>
      <c r="D62" s="28" t="s">
        <v>245</v>
      </c>
      <c r="E62" s="60"/>
      <c r="F62" s="62"/>
      <c r="G62" s="61"/>
      <c r="H62" s="38" t="s">
        <v>107</v>
      </c>
      <c r="I62" s="39"/>
      <c r="J62" s="39"/>
      <c r="K62" s="40"/>
      <c r="L62" s="41"/>
    </row>
    <row r="63" spans="1:12" ht="25.5" x14ac:dyDescent="0.2">
      <c r="A63" s="165">
        <v>5.5</v>
      </c>
      <c r="B63" s="14" t="s">
        <v>61</v>
      </c>
      <c r="C63" s="151" t="s">
        <v>482</v>
      </c>
      <c r="D63" s="28" t="s">
        <v>247</v>
      </c>
      <c r="E63" s="28" t="s">
        <v>248</v>
      </c>
      <c r="F63" s="30" t="s">
        <v>249</v>
      </c>
      <c r="G63" s="29" t="s">
        <v>243</v>
      </c>
      <c r="H63" s="38" t="s">
        <v>107</v>
      </c>
      <c r="I63" s="39"/>
      <c r="J63" s="39"/>
      <c r="K63" s="40"/>
      <c r="L63" s="41"/>
    </row>
    <row r="64" spans="1:12" ht="76.5" x14ac:dyDescent="0.2">
      <c r="A64" s="194">
        <v>5.51</v>
      </c>
      <c r="B64" s="17" t="s">
        <v>235</v>
      </c>
      <c r="C64" s="17" t="s">
        <v>214</v>
      </c>
      <c r="D64" s="103" t="s">
        <v>326</v>
      </c>
      <c r="E64" s="37"/>
      <c r="F64" s="35"/>
      <c r="G64" s="36"/>
      <c r="H64" s="63"/>
      <c r="I64" s="64"/>
      <c r="J64" s="64"/>
      <c r="K64" s="65"/>
      <c r="L64" s="64"/>
    </row>
    <row r="65" spans="1:12" ht="51" x14ac:dyDescent="0.2">
      <c r="A65" s="152" t="s">
        <v>469</v>
      </c>
      <c r="B65" s="13" t="s">
        <v>155</v>
      </c>
      <c r="C65" s="138" t="s">
        <v>550</v>
      </c>
      <c r="D65" s="28" t="s">
        <v>245</v>
      </c>
      <c r="E65" s="60"/>
      <c r="F65" s="62"/>
      <c r="G65" s="61"/>
      <c r="H65" s="38" t="s">
        <v>107</v>
      </c>
      <c r="I65" s="39"/>
      <c r="J65" s="39"/>
      <c r="K65" s="40"/>
      <c r="L65" s="41"/>
    </row>
    <row r="66" spans="1:12" ht="76.5" x14ac:dyDescent="0.2">
      <c r="A66" s="152" t="s">
        <v>468</v>
      </c>
      <c r="B66" s="13" t="s">
        <v>294</v>
      </c>
      <c r="C66" s="13" t="s">
        <v>348</v>
      </c>
      <c r="D66" s="28" t="s">
        <v>245</v>
      </c>
      <c r="E66" s="60"/>
      <c r="F66" s="62"/>
      <c r="G66" s="61"/>
      <c r="H66" s="38" t="s">
        <v>107</v>
      </c>
      <c r="I66" s="39"/>
      <c r="J66" s="39"/>
      <c r="K66" s="40"/>
      <c r="L66" s="41"/>
    </row>
    <row r="67" spans="1:12" ht="63.75" x14ac:dyDescent="0.2">
      <c r="A67" s="75">
        <v>9.4</v>
      </c>
      <c r="B67" s="13" t="s">
        <v>349</v>
      </c>
      <c r="C67" s="138" t="s">
        <v>500</v>
      </c>
      <c r="D67" s="28" t="s">
        <v>247</v>
      </c>
      <c r="E67" s="28" t="s">
        <v>248</v>
      </c>
      <c r="F67" s="30" t="s">
        <v>249</v>
      </c>
      <c r="G67" s="29" t="s">
        <v>243</v>
      </c>
      <c r="H67" s="38" t="s">
        <v>107</v>
      </c>
      <c r="I67" s="39"/>
      <c r="J67" s="39"/>
      <c r="K67" s="40"/>
      <c r="L67" s="41"/>
    </row>
    <row r="68" spans="1:12" ht="38.25" x14ac:dyDescent="0.2">
      <c r="A68" s="153" t="s">
        <v>480</v>
      </c>
      <c r="B68" s="14" t="s">
        <v>156</v>
      </c>
      <c r="C68" s="14" t="s">
        <v>157</v>
      </c>
      <c r="D68" s="28" t="s">
        <v>245</v>
      </c>
      <c r="E68" s="60"/>
      <c r="F68" s="62"/>
      <c r="G68" s="61"/>
      <c r="H68" s="38" t="s">
        <v>107</v>
      </c>
      <c r="I68" s="39"/>
      <c r="J68" s="39"/>
      <c r="K68" s="40"/>
      <c r="L68" s="41"/>
    </row>
    <row r="69" spans="1:12" ht="76.5" x14ac:dyDescent="0.2">
      <c r="A69" s="153" t="s">
        <v>467</v>
      </c>
      <c r="B69" s="14" t="s">
        <v>158</v>
      </c>
      <c r="C69" s="14" t="s">
        <v>536</v>
      </c>
      <c r="D69" s="28" t="s">
        <v>245</v>
      </c>
      <c r="E69" s="60"/>
      <c r="F69" s="62"/>
      <c r="G69" s="61"/>
      <c r="H69" s="38" t="s">
        <v>107</v>
      </c>
      <c r="I69" s="39"/>
      <c r="J69" s="39"/>
      <c r="K69" s="40"/>
      <c r="L69" s="41"/>
    </row>
    <row r="70" spans="1:12" ht="38.25" x14ac:dyDescent="0.2">
      <c r="A70" s="153" t="s">
        <v>466</v>
      </c>
      <c r="B70" s="14" t="s">
        <v>159</v>
      </c>
      <c r="C70" s="151" t="s">
        <v>576</v>
      </c>
      <c r="D70" s="28" t="s">
        <v>247</v>
      </c>
      <c r="E70" s="28" t="s">
        <v>248</v>
      </c>
      <c r="F70" s="30" t="s">
        <v>249</v>
      </c>
      <c r="G70" s="29" t="s">
        <v>243</v>
      </c>
      <c r="H70" s="38" t="s">
        <v>107</v>
      </c>
      <c r="I70" s="39"/>
      <c r="J70" s="39"/>
      <c r="K70" s="40"/>
      <c r="L70" s="41"/>
    </row>
    <row r="71" spans="1:12" x14ac:dyDescent="0.2">
      <c r="C71" s="32"/>
    </row>
    <row r="72" spans="1:12" x14ac:dyDescent="0.2">
      <c r="B72" s="2" t="s">
        <v>297</v>
      </c>
      <c r="C72" s="32"/>
    </row>
    <row r="73" spans="1:12" x14ac:dyDescent="0.2">
      <c r="C73" s="32"/>
    </row>
    <row r="74" spans="1:12" x14ac:dyDescent="0.2">
      <c r="C74" s="32"/>
    </row>
    <row r="75" spans="1:12" x14ac:dyDescent="0.2">
      <c r="C75" s="32"/>
    </row>
  </sheetData>
  <autoFilter ref="D9:G70" xr:uid="{00000000-0009-0000-0000-000009000000}"/>
  <mergeCells count="6">
    <mergeCell ref="D7:G7"/>
    <mergeCell ref="H7:J7"/>
    <mergeCell ref="K7:L7"/>
    <mergeCell ref="D8:G8"/>
    <mergeCell ref="K8:K9"/>
    <mergeCell ref="L8:L9"/>
  </mergeCells>
  <dataValidations count="3">
    <dataValidation type="list" allowBlank="1" showInputMessage="1" showErrorMessage="1" sqref="D61:D63 D55:D56 D38:D53 D35:D36 D32 D27 D23:D26 D65:D70 D11:D21" xr:uid="{00000000-0002-0000-0900-000000000000}">
      <formula1>"Onsite, CATL, Declaration, N/A"</formula1>
    </dataValidation>
    <dataValidation type="list" allowBlank="1" showInputMessage="1" showErrorMessage="1" sqref="E61:E70 E11:E58" xr:uid="{00000000-0002-0000-0900-000001000000}">
      <formula1>"Product, Site"</formula1>
    </dataValidation>
    <dataValidation type="list" allowBlank="1" showInputMessage="1" showErrorMessage="1" sqref="F11:F70" xr:uid="{00000000-0002-0000-0900-000002000000}">
      <formula1>"Review, Witness, Test"</formula1>
    </dataValidation>
  </dataValidations>
  <pageMargins left="0.4" right="0.32" top="0.98425196850393704" bottom="0.98425196850393704" header="0.4921259845" footer="0.4921259845"/>
  <pageSetup scale="42" fitToHeight="4" orientation="landscape" r:id="rId1"/>
  <headerFooter alignWithMargins="0">
    <oddHeader>&amp;CCTIA Certification Requirements Status LIst</oddHeader>
    <oddFooter>&amp;LFilename:  &amp;F
Table: &amp;A
Page: &amp;P of &amp;N</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11"/>
  </sheetPr>
  <dimension ref="A1:L33"/>
  <sheetViews>
    <sheetView showGridLines="0" workbookViewId="0">
      <pane xSplit="3" ySplit="9" topLeftCell="D24" activePane="bottomRight" state="frozen"/>
      <selection pane="topRight" activeCell="D1" sqref="D1"/>
      <selection pane="bottomLeft" activeCell="A12" sqref="A12"/>
      <selection pane="bottomRight"/>
    </sheetView>
  </sheetViews>
  <sheetFormatPr defaultColWidth="11.42578125" defaultRowHeight="12.75" x14ac:dyDescent="0.2"/>
  <cols>
    <col min="1" max="1" width="8.5703125" style="2" customWidth="1"/>
    <col min="2" max="2" width="22" style="2" customWidth="1"/>
    <col min="3" max="3" width="36.5703125" style="2" customWidth="1"/>
    <col min="4" max="4" width="10.42578125" style="20" bestFit="1" customWidth="1"/>
    <col min="5" max="5" width="9" style="20" customWidth="1"/>
    <col min="6" max="6" width="7.85546875" style="20" bestFit="1" customWidth="1"/>
    <col min="7" max="7" width="10.42578125" style="19" customWidth="1"/>
    <col min="8" max="8" width="11.42578125" style="2" customWidth="1"/>
    <col min="9" max="9" width="25.5703125" style="2" customWidth="1"/>
    <col min="10" max="10" width="35.5703125" style="2" customWidth="1"/>
    <col min="11" max="11" width="12.5703125" style="2" customWidth="1"/>
    <col min="12" max="12" width="35.5703125" style="2" customWidth="1"/>
    <col min="13" max="16384" width="11.42578125" style="2"/>
  </cols>
  <sheetData>
    <row r="1" spans="1:12" ht="20.25" customHeight="1" x14ac:dyDescent="0.2">
      <c r="A1" s="18"/>
      <c r="B1" s="18"/>
      <c r="K1" s="21" t="s">
        <v>264</v>
      </c>
      <c r="L1" s="49"/>
    </row>
    <row r="2" spans="1:12" ht="20.25" customHeight="1" x14ac:dyDescent="0.2">
      <c r="A2" s="18" t="s">
        <v>153</v>
      </c>
      <c r="B2" s="18"/>
      <c r="E2" s="2"/>
      <c r="F2" s="2"/>
      <c r="K2" s="159" t="s">
        <v>521</v>
      </c>
      <c r="L2" s="49"/>
    </row>
    <row r="3" spans="1:12" ht="20.25" customHeight="1" x14ac:dyDescent="0.2">
      <c r="A3" s="18"/>
      <c r="B3" s="18"/>
      <c r="K3" s="21" t="s">
        <v>265</v>
      </c>
      <c r="L3" s="49"/>
    </row>
    <row r="4" spans="1:12" ht="20.25" customHeight="1" x14ac:dyDescent="0.2">
      <c r="A4" s="18"/>
      <c r="B4" s="22" t="s">
        <v>253</v>
      </c>
      <c r="C4" s="231">
        <f>'CRSL Variables'!G1</f>
        <v>45930</v>
      </c>
      <c r="K4" s="23" t="s">
        <v>266</v>
      </c>
      <c r="L4" s="49"/>
    </row>
    <row r="5" spans="1:12" ht="20.25" customHeight="1" x14ac:dyDescent="0.2">
      <c r="A5" s="18"/>
      <c r="B5" s="22" t="s">
        <v>254</v>
      </c>
      <c r="C5" s="231">
        <f>'CRSL Variables'!G2</f>
        <v>46111</v>
      </c>
      <c r="K5" s="160" t="s">
        <v>522</v>
      </c>
      <c r="L5" s="50"/>
    </row>
    <row r="6" spans="1:12" customFormat="1" ht="15.75" x14ac:dyDescent="0.25">
      <c r="A6" s="99" t="s">
        <v>310</v>
      </c>
      <c r="B6" s="12"/>
      <c r="D6" s="20"/>
      <c r="E6" s="20"/>
      <c r="F6" s="20"/>
      <c r="G6" s="19"/>
    </row>
    <row r="7" spans="1:12" customFormat="1" ht="12.75" customHeight="1" x14ac:dyDescent="0.2">
      <c r="A7" s="100" t="str">
        <f>'CRSL Variables'!A2</f>
        <v>250930</v>
      </c>
      <c r="B7" s="88"/>
      <c r="C7" s="88"/>
      <c r="D7" s="288"/>
      <c r="E7" s="288"/>
      <c r="F7" s="288"/>
      <c r="G7" s="288"/>
      <c r="H7" s="290" t="s">
        <v>371</v>
      </c>
      <c r="I7" s="291"/>
      <c r="J7" s="292"/>
      <c r="K7" s="293" t="s">
        <v>523</v>
      </c>
      <c r="L7" s="294"/>
    </row>
    <row r="8" spans="1:12" customFormat="1" ht="12.75" customHeight="1" x14ac:dyDescent="0.2">
      <c r="A8" s="89"/>
      <c r="B8" s="90"/>
      <c r="C8" s="90"/>
      <c r="D8" s="289" t="s">
        <v>268</v>
      </c>
      <c r="E8" s="289"/>
      <c r="F8" s="289"/>
      <c r="G8" s="289"/>
      <c r="H8" s="25" t="s">
        <v>256</v>
      </c>
      <c r="I8" s="24" t="s">
        <v>257</v>
      </c>
      <c r="J8" s="24"/>
      <c r="K8" s="289" t="s">
        <v>258</v>
      </c>
      <c r="L8" s="289" t="s">
        <v>240</v>
      </c>
    </row>
    <row r="9" spans="1:12" customFormat="1" ht="38.25" x14ac:dyDescent="0.2">
      <c r="A9" s="27" t="s">
        <v>169</v>
      </c>
      <c r="B9" s="26" t="s">
        <v>28</v>
      </c>
      <c r="C9" s="26" t="s">
        <v>29</v>
      </c>
      <c r="D9" s="24" t="s">
        <v>364</v>
      </c>
      <c r="E9" s="24" t="s">
        <v>30</v>
      </c>
      <c r="F9" s="24" t="s">
        <v>241</v>
      </c>
      <c r="G9" s="24" t="s">
        <v>242</v>
      </c>
      <c r="H9" s="25" t="s">
        <v>259</v>
      </c>
      <c r="I9" s="24" t="s">
        <v>260</v>
      </c>
      <c r="J9" s="24" t="s">
        <v>375</v>
      </c>
      <c r="K9" s="289"/>
      <c r="L9" s="289"/>
    </row>
    <row r="10" spans="1:12" ht="38.25" x14ac:dyDescent="0.2">
      <c r="A10" s="156" t="s">
        <v>449</v>
      </c>
      <c r="B10" s="13" t="s">
        <v>187</v>
      </c>
      <c r="C10" s="138" t="s">
        <v>577</v>
      </c>
      <c r="D10" s="28" t="s">
        <v>247</v>
      </c>
      <c r="E10" s="28" t="s">
        <v>248</v>
      </c>
      <c r="F10" s="29" t="s">
        <v>249</v>
      </c>
      <c r="G10" s="29" t="s">
        <v>243</v>
      </c>
      <c r="H10" s="38" t="s">
        <v>108</v>
      </c>
      <c r="I10" s="39"/>
      <c r="J10" s="39"/>
      <c r="K10" s="40"/>
      <c r="L10" s="41"/>
    </row>
    <row r="11" spans="1:12" customFormat="1" ht="38.25" x14ac:dyDescent="0.2">
      <c r="A11" s="156" t="s">
        <v>450</v>
      </c>
      <c r="B11" s="13" t="s">
        <v>186</v>
      </c>
      <c r="C11" s="138" t="s">
        <v>577</v>
      </c>
      <c r="D11" s="28" t="s">
        <v>247</v>
      </c>
      <c r="E11" s="28" t="s">
        <v>248</v>
      </c>
      <c r="F11" s="29" t="s">
        <v>249</v>
      </c>
      <c r="G11" s="29" t="s">
        <v>243</v>
      </c>
      <c r="H11" s="38" t="s">
        <v>108</v>
      </c>
      <c r="I11" s="39"/>
      <c r="J11" s="39"/>
      <c r="K11" s="40"/>
      <c r="L11" s="41"/>
    </row>
    <row r="12" spans="1:12" customFormat="1" ht="38.25" x14ac:dyDescent="0.2">
      <c r="A12" s="76">
        <v>7.1</v>
      </c>
      <c r="B12" s="16" t="s">
        <v>291</v>
      </c>
      <c r="C12" s="136" t="s">
        <v>578</v>
      </c>
      <c r="D12" s="103" t="s">
        <v>326</v>
      </c>
      <c r="E12" s="37"/>
      <c r="F12" s="35"/>
      <c r="G12" s="36"/>
      <c r="H12" s="63"/>
      <c r="I12" s="64"/>
      <c r="J12" s="64"/>
      <c r="K12" s="65"/>
      <c r="L12" s="64"/>
    </row>
    <row r="13" spans="1:12" ht="38.25" x14ac:dyDescent="0.2">
      <c r="A13" s="76">
        <v>7.2</v>
      </c>
      <c r="B13" s="16" t="s">
        <v>139</v>
      </c>
      <c r="C13" s="136" t="s">
        <v>140</v>
      </c>
      <c r="D13" s="103" t="s">
        <v>326</v>
      </c>
      <c r="E13" s="37"/>
      <c r="F13" s="35"/>
      <c r="G13" s="36"/>
      <c r="H13" s="63"/>
      <c r="I13" s="64"/>
      <c r="J13" s="64"/>
      <c r="K13" s="65"/>
      <c r="L13" s="64"/>
    </row>
    <row r="14" spans="1:12" ht="38.25" x14ac:dyDescent="0.2">
      <c r="A14" s="76">
        <v>7.3</v>
      </c>
      <c r="B14" s="16" t="s">
        <v>141</v>
      </c>
      <c r="C14" s="136" t="s">
        <v>547</v>
      </c>
      <c r="D14" s="103" t="s">
        <v>326</v>
      </c>
      <c r="E14" s="37"/>
      <c r="F14" s="35"/>
      <c r="G14" s="36"/>
      <c r="H14" s="63"/>
      <c r="I14" s="64"/>
      <c r="J14" s="64"/>
      <c r="K14" s="65"/>
      <c r="L14" s="64"/>
    </row>
    <row r="15" spans="1:12" ht="38.25" x14ac:dyDescent="0.2">
      <c r="A15" s="76">
        <v>7.4</v>
      </c>
      <c r="B15" s="16" t="s">
        <v>293</v>
      </c>
      <c r="C15" s="16" t="s">
        <v>132</v>
      </c>
      <c r="D15" s="103" t="s">
        <v>326</v>
      </c>
      <c r="E15" s="37"/>
      <c r="F15" s="35"/>
      <c r="G15" s="36"/>
      <c r="H15" s="63"/>
      <c r="I15" s="64"/>
      <c r="J15" s="64"/>
      <c r="K15" s="65"/>
      <c r="L15" s="64"/>
    </row>
    <row r="16" spans="1:12" ht="51" x14ac:dyDescent="0.2">
      <c r="A16" s="76">
        <v>7.5</v>
      </c>
      <c r="B16" s="16" t="s">
        <v>142</v>
      </c>
      <c r="C16" s="16" t="s">
        <v>143</v>
      </c>
      <c r="D16" s="103" t="s">
        <v>326</v>
      </c>
      <c r="E16" s="37"/>
      <c r="F16" s="35"/>
      <c r="G16" s="36"/>
      <c r="H16" s="63"/>
      <c r="I16" s="64"/>
      <c r="J16" s="64"/>
      <c r="K16" s="65"/>
      <c r="L16" s="64"/>
    </row>
    <row r="17" spans="1:12" ht="38.25" x14ac:dyDescent="0.2">
      <c r="A17" s="74">
        <v>7.6</v>
      </c>
      <c r="B17" s="13" t="s">
        <v>144</v>
      </c>
      <c r="C17" s="13" t="s">
        <v>145</v>
      </c>
      <c r="D17" s="28" t="s">
        <v>247</v>
      </c>
      <c r="E17" s="28" t="s">
        <v>248</v>
      </c>
      <c r="F17" s="29" t="s">
        <v>249</v>
      </c>
      <c r="G17" s="29" t="s">
        <v>243</v>
      </c>
      <c r="H17" s="38" t="s">
        <v>108</v>
      </c>
      <c r="I17" s="39"/>
      <c r="J17" s="39"/>
      <c r="K17" s="40"/>
      <c r="L17" s="41"/>
    </row>
    <row r="18" spans="1:12" ht="25.5" x14ac:dyDescent="0.2">
      <c r="A18" s="74">
        <v>7.7</v>
      </c>
      <c r="B18" s="13" t="s">
        <v>146</v>
      </c>
      <c r="C18" s="13" t="s">
        <v>147</v>
      </c>
      <c r="D18" s="28" t="s">
        <v>245</v>
      </c>
      <c r="E18" s="60"/>
      <c r="F18" s="62"/>
      <c r="G18" s="61"/>
      <c r="H18" s="38" t="s">
        <v>107</v>
      </c>
      <c r="I18" s="39"/>
      <c r="J18" s="39"/>
      <c r="K18" s="40"/>
      <c r="L18" s="41"/>
    </row>
    <row r="19" spans="1:12" ht="51" x14ac:dyDescent="0.2">
      <c r="A19" s="76">
        <v>7.8</v>
      </c>
      <c r="B19" s="16" t="s">
        <v>53</v>
      </c>
      <c r="C19" s="136" t="s">
        <v>548</v>
      </c>
      <c r="D19" s="103" t="s">
        <v>326</v>
      </c>
      <c r="E19" s="37"/>
      <c r="F19" s="35"/>
      <c r="G19" s="36"/>
      <c r="H19" s="64"/>
      <c r="I19" s="64"/>
      <c r="J19" s="64"/>
      <c r="K19" s="65"/>
      <c r="L19" s="64"/>
    </row>
    <row r="20" spans="1:12" ht="25.5" x14ac:dyDescent="0.2">
      <c r="A20" s="74">
        <v>7.9</v>
      </c>
      <c r="B20" s="138" t="s">
        <v>579</v>
      </c>
      <c r="C20" s="13" t="s">
        <v>148</v>
      </c>
      <c r="D20" s="28" t="s">
        <v>245</v>
      </c>
      <c r="E20" s="60"/>
      <c r="F20" s="62"/>
      <c r="G20" s="61"/>
      <c r="H20" s="38" t="s">
        <v>107</v>
      </c>
      <c r="I20" s="39"/>
      <c r="J20" s="39"/>
      <c r="K20" s="40"/>
      <c r="L20" s="41"/>
    </row>
    <row r="21" spans="1:12" ht="76.5" x14ac:dyDescent="0.2">
      <c r="A21" s="95">
        <v>7.1</v>
      </c>
      <c r="B21" s="13" t="s">
        <v>149</v>
      </c>
      <c r="C21" s="13" t="s">
        <v>150</v>
      </c>
      <c r="D21" s="28" t="s">
        <v>245</v>
      </c>
      <c r="E21" s="60"/>
      <c r="F21" s="62"/>
      <c r="G21" s="61"/>
      <c r="H21" s="127" t="s">
        <v>107</v>
      </c>
      <c r="I21" s="39"/>
      <c r="J21" s="39"/>
      <c r="K21" s="40"/>
      <c r="L21" s="41"/>
    </row>
    <row r="22" spans="1:12" s="32" customFormat="1" ht="51" x14ac:dyDescent="0.2">
      <c r="A22" s="95">
        <v>7.11</v>
      </c>
      <c r="B22" s="13" t="s">
        <v>151</v>
      </c>
      <c r="C22" s="13" t="s">
        <v>383</v>
      </c>
      <c r="D22" s="28" t="s">
        <v>247</v>
      </c>
      <c r="E22" s="28" t="s">
        <v>248</v>
      </c>
      <c r="F22" s="30" t="s">
        <v>249</v>
      </c>
      <c r="G22" s="29" t="s">
        <v>243</v>
      </c>
      <c r="H22" s="45" t="s">
        <v>107</v>
      </c>
      <c r="I22" s="39"/>
      <c r="J22" s="39"/>
      <c r="K22" s="40"/>
      <c r="L22" s="41"/>
    </row>
    <row r="23" spans="1:12" ht="38.25" x14ac:dyDescent="0.2">
      <c r="A23" s="96">
        <v>7.12</v>
      </c>
      <c r="B23" s="136" t="s">
        <v>464</v>
      </c>
      <c r="C23" s="16" t="s">
        <v>347</v>
      </c>
      <c r="D23" s="103" t="s">
        <v>326</v>
      </c>
      <c r="E23" s="37"/>
      <c r="F23" s="35"/>
      <c r="G23" s="36"/>
      <c r="H23" s="63"/>
      <c r="I23" s="64"/>
      <c r="J23" s="64"/>
      <c r="K23" s="65"/>
      <c r="L23" s="64"/>
    </row>
    <row r="24" spans="1:12" ht="51" x14ac:dyDescent="0.2">
      <c r="A24" s="96">
        <v>7.13</v>
      </c>
      <c r="B24" s="16" t="s">
        <v>58</v>
      </c>
      <c r="C24" s="136" t="s">
        <v>549</v>
      </c>
      <c r="D24" s="37" t="s">
        <v>244</v>
      </c>
      <c r="E24" s="60"/>
      <c r="F24" s="62"/>
      <c r="G24" s="61"/>
      <c r="H24" s="43"/>
      <c r="I24" s="39"/>
      <c r="J24" s="42"/>
      <c r="K24" s="44"/>
      <c r="L24" s="42"/>
    </row>
    <row r="25" spans="1:12" ht="51" x14ac:dyDescent="0.2">
      <c r="A25" s="95">
        <v>7.14</v>
      </c>
      <c r="B25" s="13" t="s">
        <v>112</v>
      </c>
      <c r="C25" s="13" t="s">
        <v>345</v>
      </c>
      <c r="D25" s="28" t="s">
        <v>245</v>
      </c>
      <c r="E25" s="60"/>
      <c r="F25" s="62"/>
      <c r="G25" s="61"/>
      <c r="H25" s="38" t="s">
        <v>107</v>
      </c>
      <c r="I25" s="39"/>
      <c r="J25" s="39"/>
      <c r="K25" s="40"/>
      <c r="L25" s="41"/>
    </row>
    <row r="26" spans="1:12" ht="25.5" x14ac:dyDescent="0.2">
      <c r="A26" s="95">
        <v>7.15</v>
      </c>
      <c r="B26" s="13" t="s">
        <v>113</v>
      </c>
      <c r="C26" s="138" t="s">
        <v>580</v>
      </c>
      <c r="D26" s="28" t="s">
        <v>245</v>
      </c>
      <c r="E26" s="60"/>
      <c r="F26" s="70"/>
      <c r="G26" s="61"/>
      <c r="H26" s="38" t="s">
        <v>107</v>
      </c>
      <c r="I26" s="39"/>
      <c r="J26" s="39"/>
      <c r="K26" s="40"/>
      <c r="L26" s="41"/>
    </row>
    <row r="27" spans="1:12" ht="51" x14ac:dyDescent="0.2">
      <c r="A27" s="152" t="s">
        <v>469</v>
      </c>
      <c r="B27" s="13" t="s">
        <v>155</v>
      </c>
      <c r="C27" s="138" t="s">
        <v>550</v>
      </c>
      <c r="D27" s="28" t="s">
        <v>245</v>
      </c>
      <c r="E27" s="60"/>
      <c r="F27" s="62"/>
      <c r="G27" s="61"/>
      <c r="H27" s="38" t="s">
        <v>107</v>
      </c>
      <c r="I27" s="39"/>
      <c r="J27" s="39"/>
      <c r="K27" s="40"/>
      <c r="L27" s="41"/>
    </row>
    <row r="28" spans="1:12" ht="76.5" x14ac:dyDescent="0.2">
      <c r="A28" s="152" t="s">
        <v>468</v>
      </c>
      <c r="B28" s="13" t="s">
        <v>294</v>
      </c>
      <c r="C28" s="13" t="s">
        <v>348</v>
      </c>
      <c r="D28" s="28" t="s">
        <v>245</v>
      </c>
      <c r="E28" s="60"/>
      <c r="F28" s="62"/>
      <c r="G28" s="61"/>
      <c r="H28" s="38" t="s">
        <v>107</v>
      </c>
      <c r="I28" s="39"/>
      <c r="J28" s="39"/>
      <c r="K28" s="40"/>
      <c r="L28" s="41"/>
    </row>
    <row r="29" spans="1:12" ht="76.5" x14ac:dyDescent="0.2">
      <c r="A29" s="153" t="s">
        <v>467</v>
      </c>
      <c r="B29" s="14" t="s">
        <v>158</v>
      </c>
      <c r="C29" s="14" t="s">
        <v>536</v>
      </c>
      <c r="D29" s="28" t="s">
        <v>245</v>
      </c>
      <c r="E29" s="60"/>
      <c r="F29" s="62"/>
      <c r="G29" s="61"/>
      <c r="H29" s="38" t="s">
        <v>107</v>
      </c>
      <c r="I29" s="39"/>
      <c r="J29" s="39"/>
      <c r="K29" s="40"/>
      <c r="L29" s="41"/>
    </row>
    <row r="30" spans="1:12" ht="38.25" x14ac:dyDescent="0.2">
      <c r="A30" s="153" t="s">
        <v>466</v>
      </c>
      <c r="B30" s="14" t="s">
        <v>159</v>
      </c>
      <c r="C30" s="151" t="s">
        <v>537</v>
      </c>
      <c r="D30" s="28" t="s">
        <v>247</v>
      </c>
      <c r="E30" s="28" t="s">
        <v>248</v>
      </c>
      <c r="F30" s="30" t="s">
        <v>249</v>
      </c>
      <c r="G30" s="29" t="s">
        <v>243</v>
      </c>
      <c r="H30" s="38" t="s">
        <v>107</v>
      </c>
      <c r="I30" s="39"/>
      <c r="J30" s="39"/>
      <c r="K30" s="40"/>
      <c r="L30" s="41"/>
    </row>
    <row r="31" spans="1:12" x14ac:dyDescent="0.2">
      <c r="C31" s="32"/>
    </row>
    <row r="32" spans="1:12" x14ac:dyDescent="0.2">
      <c r="B32" s="2" t="s">
        <v>297</v>
      </c>
      <c r="C32" s="32"/>
    </row>
    <row r="33" spans="3:3" x14ac:dyDescent="0.2">
      <c r="C33" s="32"/>
    </row>
  </sheetData>
  <autoFilter ref="D9:G30" xr:uid="{00000000-0009-0000-0000-00000A000000}"/>
  <customSheetViews>
    <customSheetView guid="{FBB0C066-FD3E-4BC1-ACBB-2D55DE5CBDB2}" showPageBreaks="1" showGridLines="0" fitToPage="1" printArea="1" showAutoFilter="1">
      <pane xSplit="3" ySplit="11" topLeftCell="D12" activePane="bottomRight" state="frozen"/>
      <selection pane="bottomRight"/>
      <pageMargins left="0.4" right="0.32" top="0.98425196850393704" bottom="0.66" header="0.4921259845" footer="0.31"/>
      <pageSetup scale="40" orientation="landscape" r:id="rId1"/>
      <headerFooter alignWithMargins="0">
        <oddHeader>&amp;CCTIA Certification Requirements Status LIst</oddHeader>
        <oddFooter>&amp;LFilename:  &amp;F
Table: &amp;A
Page: &amp;P of &amp;N</oddFooter>
      </headerFooter>
      <autoFilter ref="D11:G32" xr:uid="{FD7F6584-2093-42EE-8D6E-36DDE01757B2}"/>
    </customSheetView>
  </customSheetViews>
  <mergeCells count="6">
    <mergeCell ref="K7:L7"/>
    <mergeCell ref="K8:K9"/>
    <mergeCell ref="L8:L9"/>
    <mergeCell ref="D7:G7"/>
    <mergeCell ref="D8:G8"/>
    <mergeCell ref="H7:J7"/>
  </mergeCells>
  <phoneticPr fontId="0" type="noConversion"/>
  <dataValidations count="3">
    <dataValidation type="list" allowBlank="1" showInputMessage="1" showErrorMessage="1" sqref="F10:F30" xr:uid="{00000000-0002-0000-0A00-000000000000}">
      <formula1>"Review, Witness, Test"</formula1>
    </dataValidation>
    <dataValidation type="list" allowBlank="1" showInputMessage="1" showErrorMessage="1" sqref="E10:E30" xr:uid="{00000000-0002-0000-0A00-000001000000}">
      <formula1>"Product, Site"</formula1>
    </dataValidation>
    <dataValidation type="list" allowBlank="1" showInputMessage="1" showErrorMessage="1" sqref="D10:D11 D17:D18 D20:D22 D24:D30" xr:uid="{00000000-0002-0000-0A00-000002000000}">
      <formula1>"Onsite, CATL, Declaration, N/A"</formula1>
    </dataValidation>
  </dataValidations>
  <pageMargins left="0.39370078740157483" right="0.31496062992125984" top="0.98425196850393704" bottom="0.6692913385826772" header="0.51181102362204722" footer="0.31496062992125984"/>
  <pageSetup scale="55" orientation="landscape" r:id="rId2"/>
  <headerFooter alignWithMargins="0">
    <oddHeader>&amp;CCTIA Certification Requirements Status LIst</oddHeader>
    <oddFooter>&amp;LFilename:  &amp;F
Table: &amp;A
Page: &amp;P of &amp;N</oddFooter>
  </headerFooter>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11"/>
  </sheetPr>
  <dimension ref="A1:L46"/>
  <sheetViews>
    <sheetView showGridLines="0" workbookViewId="0">
      <pane xSplit="3" ySplit="9" topLeftCell="D10" activePane="bottomRight" state="frozen"/>
      <selection pane="topRight" activeCell="D1" sqref="D1"/>
      <selection pane="bottomLeft" activeCell="A12" sqref="A12"/>
      <selection pane="bottomRight"/>
    </sheetView>
  </sheetViews>
  <sheetFormatPr defaultColWidth="11.42578125" defaultRowHeight="12.75" x14ac:dyDescent="0.2"/>
  <cols>
    <col min="1" max="1" width="9.5703125" style="2" customWidth="1"/>
    <col min="2" max="2" width="22" style="2" customWidth="1"/>
    <col min="3" max="3" width="36.5703125" style="2" customWidth="1"/>
    <col min="4" max="4" width="10.42578125" style="20" bestFit="1" customWidth="1"/>
    <col min="5" max="5" width="9" style="20" customWidth="1"/>
    <col min="6" max="6" width="7.85546875" style="20" bestFit="1" customWidth="1"/>
    <col min="7" max="7" width="10.5703125" style="19" customWidth="1"/>
    <col min="8" max="8" width="11.42578125" style="2" customWidth="1"/>
    <col min="9" max="9" width="25.5703125" style="2" customWidth="1"/>
    <col min="10" max="10" width="35.5703125" style="2" customWidth="1"/>
    <col min="11" max="11" width="12.5703125" style="2" customWidth="1"/>
    <col min="12" max="12" width="35.5703125" style="2" customWidth="1"/>
    <col min="13" max="16384" width="11.42578125" style="2"/>
  </cols>
  <sheetData>
    <row r="1" spans="1:12" ht="20.25" customHeight="1" x14ac:dyDescent="0.2">
      <c r="A1" s="18"/>
      <c r="B1" s="18"/>
      <c r="K1" s="21" t="s">
        <v>264</v>
      </c>
      <c r="L1" s="49"/>
    </row>
    <row r="2" spans="1:12" ht="20.25" customHeight="1" x14ac:dyDescent="0.2">
      <c r="A2" s="18" t="s">
        <v>153</v>
      </c>
      <c r="B2" s="18"/>
      <c r="E2" s="2"/>
      <c r="F2" s="2"/>
      <c r="K2" s="159" t="s">
        <v>521</v>
      </c>
      <c r="L2" s="49"/>
    </row>
    <row r="3" spans="1:12" ht="20.25" customHeight="1" x14ac:dyDescent="0.2">
      <c r="A3" s="18"/>
      <c r="B3" s="18"/>
      <c r="K3" s="21" t="s">
        <v>265</v>
      </c>
      <c r="L3" s="49"/>
    </row>
    <row r="4" spans="1:12" ht="20.25" customHeight="1" x14ac:dyDescent="0.2">
      <c r="A4" s="18"/>
      <c r="B4" s="22" t="s">
        <v>253</v>
      </c>
      <c r="C4" s="231">
        <f>'CRSL Variables'!G1</f>
        <v>45930</v>
      </c>
      <c r="K4" s="23" t="s">
        <v>266</v>
      </c>
      <c r="L4" s="49"/>
    </row>
    <row r="5" spans="1:12" ht="20.25" customHeight="1" x14ac:dyDescent="0.2">
      <c r="A5" s="18"/>
      <c r="B5" s="22" t="s">
        <v>254</v>
      </c>
      <c r="C5" s="231">
        <f>'CRSL Variables'!G2</f>
        <v>46111</v>
      </c>
      <c r="K5" s="160" t="s">
        <v>522</v>
      </c>
      <c r="L5" s="50"/>
    </row>
    <row r="6" spans="1:12" customFormat="1" ht="15.75" x14ac:dyDescent="0.25">
      <c r="A6" s="99" t="s">
        <v>310</v>
      </c>
      <c r="B6" s="12"/>
      <c r="D6" s="20"/>
      <c r="E6" s="20"/>
      <c r="F6" s="20"/>
      <c r="G6" s="19"/>
    </row>
    <row r="7" spans="1:12" customFormat="1" ht="12.75" customHeight="1" x14ac:dyDescent="0.2">
      <c r="A7" s="100" t="str">
        <f>'CRSL Variables'!A2</f>
        <v>250930</v>
      </c>
      <c r="B7" s="88"/>
      <c r="C7" s="88"/>
      <c r="D7" s="288"/>
      <c r="E7" s="288"/>
      <c r="F7" s="288"/>
      <c r="G7" s="288"/>
      <c r="H7" s="290" t="s">
        <v>371</v>
      </c>
      <c r="I7" s="291"/>
      <c r="J7" s="292"/>
      <c r="K7" s="293" t="s">
        <v>523</v>
      </c>
      <c r="L7" s="294"/>
    </row>
    <row r="8" spans="1:12" customFormat="1" ht="12.75" customHeight="1" x14ac:dyDescent="0.2">
      <c r="A8" s="89"/>
      <c r="B8" s="90"/>
      <c r="C8" s="90"/>
      <c r="D8" s="289" t="s">
        <v>268</v>
      </c>
      <c r="E8" s="289"/>
      <c r="F8" s="289"/>
      <c r="G8" s="289"/>
      <c r="H8" s="25" t="s">
        <v>256</v>
      </c>
      <c r="I8" s="24" t="s">
        <v>257</v>
      </c>
      <c r="J8" s="24"/>
      <c r="K8" s="289" t="s">
        <v>258</v>
      </c>
      <c r="L8" s="289" t="s">
        <v>240</v>
      </c>
    </row>
    <row r="9" spans="1:12" customFormat="1" ht="38.25" x14ac:dyDescent="0.2">
      <c r="A9" s="27" t="s">
        <v>169</v>
      </c>
      <c r="B9" s="26" t="s">
        <v>28</v>
      </c>
      <c r="C9" s="26" t="s">
        <v>29</v>
      </c>
      <c r="D9" s="24" t="s">
        <v>364</v>
      </c>
      <c r="E9" s="24" t="s">
        <v>30</v>
      </c>
      <c r="F9" s="24" t="s">
        <v>241</v>
      </c>
      <c r="G9" s="24" t="s">
        <v>242</v>
      </c>
      <c r="H9" s="25" t="s">
        <v>259</v>
      </c>
      <c r="I9" s="24" t="s">
        <v>260</v>
      </c>
      <c r="J9" s="24" t="s">
        <v>375</v>
      </c>
      <c r="K9" s="289"/>
      <c r="L9" s="289"/>
    </row>
    <row r="10" spans="1:12" ht="38.25" x14ac:dyDescent="0.2">
      <c r="A10" s="156" t="s">
        <v>449</v>
      </c>
      <c r="B10" s="13" t="s">
        <v>187</v>
      </c>
      <c r="C10" s="138" t="s">
        <v>577</v>
      </c>
      <c r="D10" s="28" t="s">
        <v>247</v>
      </c>
      <c r="E10" s="28" t="s">
        <v>248</v>
      </c>
      <c r="F10" s="29" t="s">
        <v>249</v>
      </c>
      <c r="G10" s="29" t="s">
        <v>243</v>
      </c>
      <c r="H10" s="38" t="s">
        <v>108</v>
      </c>
      <c r="I10" s="39"/>
      <c r="J10" s="39"/>
      <c r="K10" s="40"/>
      <c r="L10" s="41"/>
    </row>
    <row r="11" spans="1:12" customFormat="1" ht="38.25" x14ac:dyDescent="0.2">
      <c r="A11" s="156" t="s">
        <v>450</v>
      </c>
      <c r="B11" s="13" t="s">
        <v>186</v>
      </c>
      <c r="C11" s="138" t="s">
        <v>577</v>
      </c>
      <c r="D11" s="28" t="s">
        <v>247</v>
      </c>
      <c r="E11" s="28" t="s">
        <v>248</v>
      </c>
      <c r="F11" s="29" t="s">
        <v>249</v>
      </c>
      <c r="G11" s="29" t="s">
        <v>243</v>
      </c>
      <c r="H11" s="38" t="s">
        <v>108</v>
      </c>
      <c r="I11" s="39"/>
      <c r="J11" s="39"/>
      <c r="K11" s="40"/>
      <c r="L11" s="41"/>
    </row>
    <row r="12" spans="1:12" customFormat="1" ht="25.5" x14ac:dyDescent="0.2">
      <c r="A12" s="74">
        <v>7.1</v>
      </c>
      <c r="B12" s="13" t="s">
        <v>292</v>
      </c>
      <c r="C12" s="13" t="s">
        <v>578</v>
      </c>
      <c r="D12" s="130" t="s">
        <v>247</v>
      </c>
      <c r="E12" s="28" t="s">
        <v>248</v>
      </c>
      <c r="F12" s="30" t="s">
        <v>249</v>
      </c>
      <c r="G12" s="29" t="s">
        <v>243</v>
      </c>
      <c r="H12" s="38" t="s">
        <v>107</v>
      </c>
      <c r="I12" s="39"/>
      <c r="J12" s="39"/>
      <c r="K12" s="40"/>
      <c r="L12" s="41"/>
    </row>
    <row r="13" spans="1:12" ht="38.25" x14ac:dyDescent="0.2">
      <c r="A13" s="74">
        <v>7.2</v>
      </c>
      <c r="B13" s="13" t="s">
        <v>139</v>
      </c>
      <c r="C13" s="13" t="s">
        <v>140</v>
      </c>
      <c r="D13" s="130" t="s">
        <v>247</v>
      </c>
      <c r="E13" s="28" t="s">
        <v>248</v>
      </c>
      <c r="F13" s="30" t="s">
        <v>27</v>
      </c>
      <c r="G13" s="29" t="s">
        <v>243</v>
      </c>
      <c r="H13" s="38" t="s">
        <v>107</v>
      </c>
      <c r="I13" s="39"/>
      <c r="J13" s="39"/>
      <c r="K13" s="40"/>
      <c r="L13" s="41"/>
    </row>
    <row r="14" spans="1:12" ht="38.25" x14ac:dyDescent="0.2">
      <c r="A14" s="74">
        <v>7.3</v>
      </c>
      <c r="B14" s="13" t="s">
        <v>141</v>
      </c>
      <c r="C14" s="138" t="s">
        <v>547</v>
      </c>
      <c r="D14" s="130" t="s">
        <v>247</v>
      </c>
      <c r="E14" s="28" t="s">
        <v>248</v>
      </c>
      <c r="F14" s="30" t="s">
        <v>27</v>
      </c>
      <c r="G14" s="29" t="s">
        <v>243</v>
      </c>
      <c r="H14" s="38" t="s">
        <v>107</v>
      </c>
      <c r="I14" s="39"/>
      <c r="J14" s="39"/>
      <c r="K14" s="40"/>
      <c r="L14" s="41"/>
    </row>
    <row r="15" spans="1:12" ht="38.25" x14ac:dyDescent="0.2">
      <c r="A15" s="74">
        <v>7.4</v>
      </c>
      <c r="B15" s="13" t="s">
        <v>293</v>
      </c>
      <c r="C15" s="13" t="s">
        <v>132</v>
      </c>
      <c r="D15" s="130" t="s">
        <v>245</v>
      </c>
      <c r="E15" s="60"/>
      <c r="F15" s="62"/>
      <c r="G15" s="61"/>
      <c r="H15" s="38" t="s">
        <v>107</v>
      </c>
      <c r="I15" s="39"/>
      <c r="J15" s="39"/>
      <c r="K15" s="40"/>
      <c r="L15" s="41"/>
    </row>
    <row r="16" spans="1:12" ht="51" x14ac:dyDescent="0.2">
      <c r="A16" s="74">
        <v>7.5</v>
      </c>
      <c r="B16" s="13" t="s">
        <v>142</v>
      </c>
      <c r="C16" s="13" t="s">
        <v>143</v>
      </c>
      <c r="D16" s="130" t="s">
        <v>245</v>
      </c>
      <c r="E16" s="60"/>
      <c r="F16" s="62"/>
      <c r="G16" s="61"/>
      <c r="H16" s="38" t="s">
        <v>107</v>
      </c>
      <c r="I16" s="39"/>
      <c r="J16" s="39"/>
      <c r="K16" s="40"/>
      <c r="L16" s="41"/>
    </row>
    <row r="17" spans="1:12" ht="38.25" x14ac:dyDescent="0.2">
      <c r="A17" s="74">
        <v>7.6</v>
      </c>
      <c r="B17" s="13" t="s">
        <v>144</v>
      </c>
      <c r="C17" s="13" t="s">
        <v>145</v>
      </c>
      <c r="D17" s="28" t="s">
        <v>247</v>
      </c>
      <c r="E17" s="28" t="s">
        <v>248</v>
      </c>
      <c r="F17" s="29" t="s">
        <v>249</v>
      </c>
      <c r="G17" s="29" t="s">
        <v>243</v>
      </c>
      <c r="H17" s="38" t="s">
        <v>108</v>
      </c>
      <c r="I17" s="39"/>
      <c r="J17" s="39"/>
      <c r="K17" s="40"/>
      <c r="L17" s="41"/>
    </row>
    <row r="18" spans="1:12" ht="25.5" x14ac:dyDescent="0.2">
      <c r="A18" s="74">
        <v>7.7</v>
      </c>
      <c r="B18" s="13" t="s">
        <v>146</v>
      </c>
      <c r="C18" s="13" t="s">
        <v>147</v>
      </c>
      <c r="D18" s="28" t="s">
        <v>245</v>
      </c>
      <c r="E18" s="60"/>
      <c r="F18" s="62"/>
      <c r="G18" s="61"/>
      <c r="H18" s="38" t="s">
        <v>107</v>
      </c>
      <c r="I18" s="39"/>
      <c r="J18" s="39"/>
      <c r="K18" s="40"/>
      <c r="L18" s="41"/>
    </row>
    <row r="19" spans="1:12" ht="51" x14ac:dyDescent="0.2">
      <c r="A19" s="74">
        <v>7.8</v>
      </c>
      <c r="B19" s="13" t="s">
        <v>53</v>
      </c>
      <c r="C19" s="138" t="s">
        <v>548</v>
      </c>
      <c r="D19" s="28" t="s">
        <v>245</v>
      </c>
      <c r="E19" s="60"/>
      <c r="F19" s="62"/>
      <c r="G19" s="61"/>
      <c r="H19" s="38" t="s">
        <v>107</v>
      </c>
      <c r="I19" s="39"/>
      <c r="J19" s="39"/>
      <c r="K19" s="40"/>
      <c r="L19" s="41"/>
    </row>
    <row r="20" spans="1:12" ht="25.5" x14ac:dyDescent="0.2">
      <c r="A20" s="74">
        <v>7.9</v>
      </c>
      <c r="B20" s="138" t="s">
        <v>581</v>
      </c>
      <c r="C20" s="13" t="s">
        <v>148</v>
      </c>
      <c r="D20" s="28" t="s">
        <v>245</v>
      </c>
      <c r="E20" s="60"/>
      <c r="F20" s="62"/>
      <c r="G20" s="61"/>
      <c r="H20" s="38" t="s">
        <v>107</v>
      </c>
      <c r="I20" s="39"/>
      <c r="J20" s="39"/>
      <c r="K20" s="40"/>
      <c r="L20" s="41"/>
    </row>
    <row r="21" spans="1:12" ht="76.5" x14ac:dyDescent="0.2">
      <c r="A21" s="95">
        <v>7.1</v>
      </c>
      <c r="B21" s="13" t="s">
        <v>149</v>
      </c>
      <c r="C21" s="13" t="s">
        <v>150</v>
      </c>
      <c r="D21" s="28" t="s">
        <v>245</v>
      </c>
      <c r="E21" s="60"/>
      <c r="F21" s="62"/>
      <c r="G21" s="61"/>
      <c r="H21" s="38" t="s">
        <v>107</v>
      </c>
      <c r="I21" s="39"/>
      <c r="J21" s="39"/>
      <c r="K21" s="40"/>
      <c r="L21" s="41"/>
    </row>
    <row r="22" spans="1:12" s="32" customFormat="1" ht="51" x14ac:dyDescent="0.2">
      <c r="A22" s="95">
        <v>7.11</v>
      </c>
      <c r="B22" s="13" t="s">
        <v>151</v>
      </c>
      <c r="C22" s="13" t="s">
        <v>383</v>
      </c>
      <c r="D22" s="28" t="s">
        <v>247</v>
      </c>
      <c r="E22" s="28" t="s">
        <v>248</v>
      </c>
      <c r="F22" s="30" t="s">
        <v>249</v>
      </c>
      <c r="G22" s="29" t="s">
        <v>243</v>
      </c>
      <c r="H22" s="45" t="s">
        <v>107</v>
      </c>
      <c r="I22" s="39"/>
      <c r="J22" s="39"/>
      <c r="K22" s="40"/>
      <c r="L22" s="41"/>
    </row>
    <row r="23" spans="1:12" ht="38.25" x14ac:dyDescent="0.2">
      <c r="A23" s="96">
        <v>7.12</v>
      </c>
      <c r="B23" s="136" t="s">
        <v>464</v>
      </c>
      <c r="C23" s="16" t="s">
        <v>347</v>
      </c>
      <c r="D23" s="103" t="s">
        <v>326</v>
      </c>
      <c r="E23" s="37"/>
      <c r="F23" s="35"/>
      <c r="G23" s="36"/>
      <c r="H23" s="63"/>
      <c r="I23" s="64"/>
      <c r="J23" s="64"/>
      <c r="K23" s="65"/>
      <c r="L23" s="64"/>
    </row>
    <row r="24" spans="1:12" ht="51" x14ac:dyDescent="0.2">
      <c r="A24" s="96">
        <v>7.13</v>
      </c>
      <c r="B24" s="16" t="s">
        <v>58</v>
      </c>
      <c r="C24" s="136" t="s">
        <v>549</v>
      </c>
      <c r="D24" s="37" t="s">
        <v>244</v>
      </c>
      <c r="E24" s="60"/>
      <c r="F24" s="62"/>
      <c r="G24" s="61"/>
      <c r="H24" s="61"/>
      <c r="I24" s="39"/>
      <c r="J24" s="42"/>
      <c r="K24" s="44"/>
      <c r="L24" s="42"/>
    </row>
    <row r="25" spans="1:12" ht="51" x14ac:dyDescent="0.2">
      <c r="A25" s="95">
        <v>7.14</v>
      </c>
      <c r="B25" s="13" t="s">
        <v>112</v>
      </c>
      <c r="C25" s="13" t="s">
        <v>345</v>
      </c>
      <c r="D25" s="28" t="s">
        <v>245</v>
      </c>
      <c r="E25" s="60"/>
      <c r="F25" s="62"/>
      <c r="G25" s="61"/>
      <c r="H25" s="38" t="s">
        <v>107</v>
      </c>
      <c r="I25" s="39"/>
      <c r="J25" s="39"/>
      <c r="K25" s="40"/>
      <c r="L25" s="41"/>
    </row>
    <row r="26" spans="1:12" ht="25.5" x14ac:dyDescent="0.2">
      <c r="A26" s="95">
        <v>7.15</v>
      </c>
      <c r="B26" s="13" t="s">
        <v>113</v>
      </c>
      <c r="C26" s="138" t="s">
        <v>580</v>
      </c>
      <c r="D26" s="28" t="s">
        <v>245</v>
      </c>
      <c r="E26" s="60"/>
      <c r="F26" s="70"/>
      <c r="G26" s="61"/>
      <c r="H26" s="38" t="s">
        <v>107</v>
      </c>
      <c r="I26" s="39"/>
      <c r="J26" s="39"/>
      <c r="K26" s="40"/>
      <c r="L26" s="41"/>
    </row>
    <row r="27" spans="1:12" ht="38.25" x14ac:dyDescent="0.2">
      <c r="A27" s="95">
        <v>7.16</v>
      </c>
      <c r="B27" s="138" t="s">
        <v>393</v>
      </c>
      <c r="C27" s="138" t="s">
        <v>396</v>
      </c>
      <c r="D27" s="28" t="s">
        <v>247</v>
      </c>
      <c r="E27" s="131" t="s">
        <v>248</v>
      </c>
      <c r="F27" s="137" t="s">
        <v>27</v>
      </c>
      <c r="G27" s="139" t="s">
        <v>243</v>
      </c>
      <c r="H27" s="132" t="s">
        <v>107</v>
      </c>
      <c r="I27" s="39"/>
      <c r="J27" s="39"/>
      <c r="K27" s="40"/>
      <c r="L27" s="41"/>
    </row>
    <row r="28" spans="1:12" ht="51" x14ac:dyDescent="0.2">
      <c r="A28" s="95">
        <v>7.17</v>
      </c>
      <c r="B28" s="138" t="s">
        <v>392</v>
      </c>
      <c r="C28" s="138" t="s">
        <v>395</v>
      </c>
      <c r="D28" s="28" t="s">
        <v>247</v>
      </c>
      <c r="E28" s="131" t="s">
        <v>248</v>
      </c>
      <c r="F28" s="137" t="s">
        <v>27</v>
      </c>
      <c r="G28" s="139" t="s">
        <v>243</v>
      </c>
      <c r="H28" s="132" t="s">
        <v>107</v>
      </c>
      <c r="I28" s="39"/>
      <c r="J28" s="39"/>
      <c r="K28" s="40"/>
      <c r="L28" s="41"/>
    </row>
    <row r="29" spans="1:12" ht="76.5" x14ac:dyDescent="0.2">
      <c r="A29" s="95">
        <v>7.18</v>
      </c>
      <c r="B29" s="138" t="s">
        <v>391</v>
      </c>
      <c r="C29" s="138" t="s">
        <v>389</v>
      </c>
      <c r="D29" s="28" t="s">
        <v>247</v>
      </c>
      <c r="E29" s="131" t="s">
        <v>248</v>
      </c>
      <c r="F29" s="137" t="s">
        <v>27</v>
      </c>
      <c r="G29" s="139" t="s">
        <v>243</v>
      </c>
      <c r="H29" s="132" t="s">
        <v>107</v>
      </c>
      <c r="I29" s="39"/>
      <c r="J29" s="39"/>
      <c r="K29" s="40"/>
      <c r="L29" s="41"/>
    </row>
    <row r="30" spans="1:12" ht="51" x14ac:dyDescent="0.2">
      <c r="A30" s="95">
        <v>7.19</v>
      </c>
      <c r="B30" s="138" t="s">
        <v>390</v>
      </c>
      <c r="C30" s="138" t="s">
        <v>410</v>
      </c>
      <c r="D30" s="28" t="s">
        <v>247</v>
      </c>
      <c r="E30" s="131" t="s">
        <v>248</v>
      </c>
      <c r="F30" s="137" t="s">
        <v>27</v>
      </c>
      <c r="G30" s="139" t="s">
        <v>243</v>
      </c>
      <c r="H30" s="132" t="s">
        <v>107</v>
      </c>
      <c r="I30" s="39"/>
      <c r="J30" s="39"/>
      <c r="K30" s="40"/>
      <c r="L30" s="41"/>
    </row>
    <row r="31" spans="1:12" ht="38.25" x14ac:dyDescent="0.2">
      <c r="A31" s="95">
        <v>7.2</v>
      </c>
      <c r="B31" s="138" t="s">
        <v>394</v>
      </c>
      <c r="C31" s="138" t="s">
        <v>411</v>
      </c>
      <c r="D31" s="28" t="s">
        <v>247</v>
      </c>
      <c r="E31" s="131" t="s">
        <v>248</v>
      </c>
      <c r="F31" s="137" t="s">
        <v>27</v>
      </c>
      <c r="G31" s="139" t="s">
        <v>243</v>
      </c>
      <c r="H31" s="132" t="s">
        <v>107</v>
      </c>
      <c r="I31" s="39"/>
      <c r="J31" s="39"/>
      <c r="K31" s="40"/>
      <c r="L31" s="41"/>
    </row>
    <row r="32" spans="1:12" ht="38.25" x14ac:dyDescent="0.2">
      <c r="A32" s="95">
        <v>7.21</v>
      </c>
      <c r="B32" s="138" t="s">
        <v>397</v>
      </c>
      <c r="C32" s="138" t="s">
        <v>398</v>
      </c>
      <c r="D32" s="28" t="s">
        <v>247</v>
      </c>
      <c r="E32" s="131" t="s">
        <v>248</v>
      </c>
      <c r="F32" s="137" t="s">
        <v>27</v>
      </c>
      <c r="G32" s="139" t="s">
        <v>243</v>
      </c>
      <c r="H32" s="132" t="s">
        <v>107</v>
      </c>
      <c r="I32" s="39"/>
      <c r="J32" s="39"/>
      <c r="K32" s="40"/>
      <c r="L32" s="41"/>
    </row>
    <row r="33" spans="1:12" ht="38.25" x14ac:dyDescent="0.2">
      <c r="A33" s="95">
        <v>7.22</v>
      </c>
      <c r="B33" s="138" t="s">
        <v>399</v>
      </c>
      <c r="C33" s="138" t="s">
        <v>412</v>
      </c>
      <c r="D33" s="28" t="s">
        <v>247</v>
      </c>
      <c r="E33" s="131" t="s">
        <v>248</v>
      </c>
      <c r="F33" s="137" t="s">
        <v>27</v>
      </c>
      <c r="G33" s="139" t="s">
        <v>243</v>
      </c>
      <c r="H33" s="132" t="s">
        <v>107</v>
      </c>
      <c r="I33" s="39"/>
      <c r="J33" s="39"/>
      <c r="K33" s="40"/>
      <c r="L33" s="41"/>
    </row>
    <row r="34" spans="1:12" ht="63.75" x14ac:dyDescent="0.2">
      <c r="A34" s="95">
        <v>7.23</v>
      </c>
      <c r="B34" s="138" t="s">
        <v>400</v>
      </c>
      <c r="C34" s="138" t="s">
        <v>413</v>
      </c>
      <c r="D34" s="28" t="s">
        <v>247</v>
      </c>
      <c r="E34" s="131" t="s">
        <v>248</v>
      </c>
      <c r="F34" s="137" t="s">
        <v>27</v>
      </c>
      <c r="G34" s="139" t="s">
        <v>243</v>
      </c>
      <c r="H34" s="132" t="s">
        <v>108</v>
      </c>
      <c r="I34" s="39"/>
      <c r="J34" s="39"/>
      <c r="K34" s="40"/>
      <c r="L34" s="41"/>
    </row>
    <row r="35" spans="1:12" ht="51" x14ac:dyDescent="0.2">
      <c r="A35" s="95">
        <v>7.24</v>
      </c>
      <c r="B35" s="138" t="s">
        <v>401</v>
      </c>
      <c r="C35" s="138" t="s">
        <v>402</v>
      </c>
      <c r="D35" s="28" t="s">
        <v>247</v>
      </c>
      <c r="E35" s="131" t="s">
        <v>248</v>
      </c>
      <c r="F35" s="137" t="s">
        <v>27</v>
      </c>
      <c r="G35" s="139" t="s">
        <v>243</v>
      </c>
      <c r="H35" s="132" t="s">
        <v>107</v>
      </c>
      <c r="I35" s="39"/>
      <c r="J35" s="39"/>
      <c r="K35" s="40"/>
      <c r="L35" s="41"/>
    </row>
    <row r="36" spans="1:12" ht="38.25" x14ac:dyDescent="0.2">
      <c r="A36" s="95">
        <v>7.25</v>
      </c>
      <c r="B36" s="138" t="s">
        <v>403</v>
      </c>
      <c r="C36" s="138" t="s">
        <v>414</v>
      </c>
      <c r="D36" s="28" t="s">
        <v>247</v>
      </c>
      <c r="E36" s="131" t="s">
        <v>248</v>
      </c>
      <c r="F36" s="137" t="s">
        <v>27</v>
      </c>
      <c r="G36" s="139" t="s">
        <v>243</v>
      </c>
      <c r="H36" s="132" t="s">
        <v>107</v>
      </c>
      <c r="I36" s="39"/>
      <c r="J36" s="39"/>
      <c r="K36" s="40"/>
      <c r="L36" s="41"/>
    </row>
    <row r="37" spans="1:12" ht="63.75" x14ac:dyDescent="0.2">
      <c r="A37" s="95">
        <v>7.26</v>
      </c>
      <c r="B37" s="138" t="s">
        <v>404</v>
      </c>
      <c r="C37" s="138" t="s">
        <v>405</v>
      </c>
      <c r="D37" s="28" t="s">
        <v>247</v>
      </c>
      <c r="E37" s="131" t="s">
        <v>248</v>
      </c>
      <c r="F37" s="137" t="s">
        <v>27</v>
      </c>
      <c r="G37" s="139" t="s">
        <v>243</v>
      </c>
      <c r="H37" s="132" t="s">
        <v>107</v>
      </c>
      <c r="I37" s="39"/>
      <c r="J37" s="39"/>
      <c r="K37" s="40"/>
      <c r="L37" s="41"/>
    </row>
    <row r="38" spans="1:12" ht="25.5" x14ac:dyDescent="0.2">
      <c r="A38" s="95">
        <v>7.27</v>
      </c>
      <c r="B38" s="138" t="s">
        <v>406</v>
      </c>
      <c r="C38" s="138" t="s">
        <v>407</v>
      </c>
      <c r="D38" s="28" t="s">
        <v>247</v>
      </c>
      <c r="E38" s="131" t="s">
        <v>248</v>
      </c>
      <c r="F38" s="137" t="s">
        <v>249</v>
      </c>
      <c r="G38" s="139" t="s">
        <v>243</v>
      </c>
      <c r="H38" s="132" t="s">
        <v>107</v>
      </c>
      <c r="I38" s="39"/>
      <c r="J38" s="39"/>
      <c r="K38" s="40"/>
      <c r="L38" s="41"/>
    </row>
    <row r="39" spans="1:12" ht="38.25" x14ac:dyDescent="0.2">
      <c r="A39" s="95">
        <v>7.28</v>
      </c>
      <c r="B39" s="138" t="s">
        <v>408</v>
      </c>
      <c r="C39" s="138" t="s">
        <v>409</v>
      </c>
      <c r="D39" s="28" t="s">
        <v>247</v>
      </c>
      <c r="E39" s="131" t="s">
        <v>248</v>
      </c>
      <c r="F39" s="137" t="s">
        <v>27</v>
      </c>
      <c r="G39" s="139" t="s">
        <v>243</v>
      </c>
      <c r="H39" s="132" t="s">
        <v>108</v>
      </c>
      <c r="I39" s="39"/>
      <c r="J39" s="39"/>
      <c r="K39" s="40"/>
      <c r="L39" s="41"/>
    </row>
    <row r="40" spans="1:12" ht="51" x14ac:dyDescent="0.2">
      <c r="A40" s="152" t="s">
        <v>469</v>
      </c>
      <c r="B40" s="13" t="s">
        <v>155</v>
      </c>
      <c r="C40" s="138" t="s">
        <v>550</v>
      </c>
      <c r="D40" s="28" t="s">
        <v>245</v>
      </c>
      <c r="E40" s="60"/>
      <c r="F40" s="62"/>
      <c r="G40" s="61"/>
      <c r="H40" s="38" t="s">
        <v>107</v>
      </c>
      <c r="I40" s="39"/>
      <c r="J40" s="39"/>
      <c r="K40" s="40"/>
      <c r="L40" s="41"/>
    </row>
    <row r="41" spans="1:12" ht="76.5" x14ac:dyDescent="0.2">
      <c r="A41" s="152" t="s">
        <v>468</v>
      </c>
      <c r="B41" s="13" t="s">
        <v>294</v>
      </c>
      <c r="C41" s="13" t="s">
        <v>348</v>
      </c>
      <c r="D41" s="28" t="s">
        <v>245</v>
      </c>
      <c r="E41" s="60"/>
      <c r="F41" s="62"/>
      <c r="G41" s="61"/>
      <c r="H41" s="38" t="s">
        <v>107</v>
      </c>
      <c r="I41" s="39"/>
      <c r="J41" s="39"/>
      <c r="K41" s="40"/>
      <c r="L41" s="41"/>
    </row>
    <row r="42" spans="1:12" ht="76.5" x14ac:dyDescent="0.2">
      <c r="A42" s="153" t="s">
        <v>467</v>
      </c>
      <c r="B42" s="14" t="s">
        <v>158</v>
      </c>
      <c r="C42" s="14" t="s">
        <v>536</v>
      </c>
      <c r="D42" s="28" t="s">
        <v>245</v>
      </c>
      <c r="E42" s="60"/>
      <c r="F42" s="62"/>
      <c r="G42" s="61"/>
      <c r="H42" s="38" t="s">
        <v>107</v>
      </c>
      <c r="I42" s="39"/>
      <c r="J42" s="39"/>
      <c r="K42" s="40"/>
      <c r="L42" s="41"/>
    </row>
    <row r="43" spans="1:12" ht="38.25" x14ac:dyDescent="0.2">
      <c r="A43" s="153" t="s">
        <v>466</v>
      </c>
      <c r="B43" s="14" t="s">
        <v>159</v>
      </c>
      <c r="C43" s="151" t="s">
        <v>537</v>
      </c>
      <c r="D43" s="28" t="s">
        <v>247</v>
      </c>
      <c r="E43" s="28" t="s">
        <v>248</v>
      </c>
      <c r="F43" s="30" t="s">
        <v>249</v>
      </c>
      <c r="G43" s="29" t="s">
        <v>243</v>
      </c>
      <c r="H43" s="38" t="s">
        <v>107</v>
      </c>
      <c r="I43" s="39"/>
      <c r="J43" s="39"/>
      <c r="K43" s="40"/>
      <c r="L43" s="41"/>
    </row>
    <row r="44" spans="1:12" x14ac:dyDescent="0.2">
      <c r="C44" s="32"/>
    </row>
    <row r="45" spans="1:12" x14ac:dyDescent="0.2">
      <c r="B45" s="2" t="s">
        <v>297</v>
      </c>
      <c r="C45" s="32"/>
    </row>
    <row r="46" spans="1:12" x14ac:dyDescent="0.2">
      <c r="C46" s="32"/>
    </row>
  </sheetData>
  <autoFilter ref="D9:G43" xr:uid="{00000000-0009-0000-0000-00000B000000}"/>
  <customSheetViews>
    <customSheetView guid="{FBB0C066-FD3E-4BC1-ACBB-2D55DE5CBDB2}" showPageBreaks="1" showGridLines="0" fitToPage="1" printArea="1" showAutoFilter="1">
      <pane xSplit="3" ySplit="11" topLeftCell="D12" activePane="bottomRight" state="frozen"/>
      <selection pane="bottomRight"/>
      <pageMargins left="0.4" right="0.32" top="0.98425196850393704" bottom="0.66" header="0.4921259845" footer="0.31"/>
      <pageSetup scale="27" orientation="landscape" r:id="rId1"/>
      <headerFooter alignWithMargins="0">
        <oddHeader>&amp;CCTIA Certification Requirements Status LIst</oddHeader>
        <oddFooter>&amp;LFilename:  &amp;F
Table: &amp;A
Page: &amp;P of &amp;N</oddFooter>
      </headerFooter>
      <autoFilter ref="D11:G45" xr:uid="{A0B5ABA7-1750-4809-91EB-75A4B9F1A0F9}"/>
    </customSheetView>
  </customSheetViews>
  <mergeCells count="6">
    <mergeCell ref="D7:G7"/>
    <mergeCell ref="D8:G8"/>
    <mergeCell ref="H7:J7"/>
    <mergeCell ref="K7:L7"/>
    <mergeCell ref="K8:K9"/>
    <mergeCell ref="L8:L9"/>
  </mergeCells>
  <phoneticPr fontId="0" type="noConversion"/>
  <dataValidations count="3">
    <dataValidation type="list" allowBlank="1" showInputMessage="1" showErrorMessage="1" sqref="F10:F43" xr:uid="{00000000-0002-0000-0B00-000000000000}">
      <formula1>"Review, Witness, Test"</formula1>
    </dataValidation>
    <dataValidation type="list" allowBlank="1" showInputMessage="1" showErrorMessage="1" sqref="E10:E43" xr:uid="{00000000-0002-0000-0B00-000001000000}">
      <formula1>"Product, Site"</formula1>
    </dataValidation>
    <dataValidation type="list" allowBlank="1" showInputMessage="1" showErrorMessage="1" sqref="D10:D11 D24:D43 D17:D22" xr:uid="{00000000-0002-0000-0B00-000002000000}">
      <formula1>"Onsite, CATL, Declaration, N/A"</formula1>
    </dataValidation>
  </dataValidations>
  <pageMargins left="0.39370078740157483" right="0.31496062992125984" top="0.98425196850393704" bottom="0.6692913385826772" header="0.51181102362204722" footer="0.31496062992125984"/>
  <pageSetup scale="55" orientation="landscape" r:id="rId2"/>
  <headerFooter alignWithMargins="0">
    <oddHeader>&amp;CCTIA Certification Requirements Status LIst</oddHeader>
    <oddFooter>&amp;LFilename:  &amp;F
Table: &amp;A
Page: &amp;P of &amp;N</oddFooter>
  </headerFooter>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11"/>
  </sheetPr>
  <dimension ref="A1:L86"/>
  <sheetViews>
    <sheetView showGridLines="0" workbookViewId="0">
      <pane xSplit="3" ySplit="9" topLeftCell="D10" activePane="bottomRight" state="frozen"/>
      <selection pane="topRight" activeCell="D1" sqref="D1"/>
      <selection pane="bottomLeft" activeCell="A12" sqref="A12"/>
      <selection pane="bottomRight"/>
    </sheetView>
  </sheetViews>
  <sheetFormatPr defaultColWidth="11.42578125" defaultRowHeight="12.75" x14ac:dyDescent="0.2"/>
  <cols>
    <col min="1" max="1" width="8.5703125" style="2" customWidth="1"/>
    <col min="2" max="2" width="22" style="2" customWidth="1"/>
    <col min="3" max="3" width="36.5703125" style="2" customWidth="1"/>
    <col min="4" max="4" width="10.42578125" style="20" bestFit="1" customWidth="1"/>
    <col min="5" max="5" width="9" style="20" customWidth="1"/>
    <col min="6" max="6" width="7.85546875" style="20" bestFit="1" customWidth="1"/>
    <col min="7" max="7" width="11" style="19" customWidth="1"/>
    <col min="8" max="8" width="11.42578125" style="2" customWidth="1"/>
    <col min="9" max="9" width="25.5703125" style="2" customWidth="1"/>
    <col min="10" max="10" width="35.5703125" style="2" customWidth="1"/>
    <col min="11" max="11" width="12.5703125" style="2" customWidth="1"/>
    <col min="12" max="12" width="35.5703125" style="2" customWidth="1"/>
    <col min="13" max="16384" width="11.42578125" style="2"/>
  </cols>
  <sheetData>
    <row r="1" spans="1:12" ht="20.25" customHeight="1" x14ac:dyDescent="0.2">
      <c r="A1" s="18"/>
      <c r="B1" s="18"/>
      <c r="K1" s="21" t="s">
        <v>264</v>
      </c>
      <c r="L1" s="49"/>
    </row>
    <row r="2" spans="1:12" ht="20.25" customHeight="1" x14ac:dyDescent="0.2">
      <c r="A2" s="18" t="s">
        <v>154</v>
      </c>
      <c r="B2" s="18"/>
      <c r="E2" s="2"/>
      <c r="F2" s="2"/>
      <c r="K2" s="159" t="s">
        <v>521</v>
      </c>
      <c r="L2" s="49"/>
    </row>
    <row r="3" spans="1:12" ht="20.25" customHeight="1" x14ac:dyDescent="0.2">
      <c r="A3" s="18"/>
      <c r="B3" s="18"/>
      <c r="K3" s="21" t="s">
        <v>265</v>
      </c>
      <c r="L3" s="49"/>
    </row>
    <row r="4" spans="1:12" ht="20.25" customHeight="1" x14ac:dyDescent="0.2">
      <c r="A4" s="18"/>
      <c r="B4" s="22" t="s">
        <v>253</v>
      </c>
      <c r="C4" s="231">
        <f>'CRSL Variables'!G1</f>
        <v>45930</v>
      </c>
      <c r="K4" s="23" t="s">
        <v>266</v>
      </c>
      <c r="L4" s="49"/>
    </row>
    <row r="5" spans="1:12" ht="20.25" customHeight="1" x14ac:dyDescent="0.2">
      <c r="A5" s="18"/>
      <c r="B5" s="22" t="s">
        <v>254</v>
      </c>
      <c r="C5" s="231">
        <f>'CRSL Variables'!G2</f>
        <v>46111</v>
      </c>
      <c r="K5" s="160" t="s">
        <v>522</v>
      </c>
      <c r="L5" s="50"/>
    </row>
    <row r="6" spans="1:12" customFormat="1" ht="15.75" x14ac:dyDescent="0.25">
      <c r="A6" s="99" t="s">
        <v>310</v>
      </c>
      <c r="B6" s="12"/>
      <c r="D6" s="20"/>
      <c r="E6" s="20"/>
      <c r="F6" s="20"/>
      <c r="G6" s="19"/>
    </row>
    <row r="7" spans="1:12" customFormat="1" x14ac:dyDescent="0.2">
      <c r="A7" s="100" t="str">
        <f>'CRSL Variables'!A2</f>
        <v>250930</v>
      </c>
      <c r="B7" s="88"/>
      <c r="C7" s="88"/>
      <c r="D7" s="288"/>
      <c r="E7" s="288"/>
      <c r="F7" s="288"/>
      <c r="G7" s="288"/>
      <c r="H7" s="290" t="s">
        <v>384</v>
      </c>
      <c r="I7" s="291"/>
      <c r="J7" s="292"/>
      <c r="K7" s="293" t="s">
        <v>523</v>
      </c>
      <c r="L7" s="294"/>
    </row>
    <row r="8" spans="1:12" customFormat="1" ht="12.75" customHeight="1" x14ac:dyDescent="0.2">
      <c r="A8" s="89"/>
      <c r="B8" s="90"/>
      <c r="C8" s="90"/>
      <c r="D8" s="289" t="s">
        <v>92</v>
      </c>
      <c r="E8" s="289"/>
      <c r="F8" s="289"/>
      <c r="G8" s="289"/>
      <c r="H8" s="25" t="s">
        <v>256</v>
      </c>
      <c r="I8" s="24" t="s">
        <v>257</v>
      </c>
      <c r="J8" s="24"/>
      <c r="K8" s="289" t="s">
        <v>258</v>
      </c>
      <c r="L8" s="289" t="s">
        <v>240</v>
      </c>
    </row>
    <row r="9" spans="1:12" customFormat="1" ht="38.25" x14ac:dyDescent="0.2">
      <c r="A9" s="27" t="s">
        <v>169</v>
      </c>
      <c r="B9" s="26" t="s">
        <v>28</v>
      </c>
      <c r="C9" s="26" t="s">
        <v>29</v>
      </c>
      <c r="D9" s="24" t="s">
        <v>364</v>
      </c>
      <c r="E9" s="24" t="s">
        <v>30</v>
      </c>
      <c r="F9" s="24" t="s">
        <v>241</v>
      </c>
      <c r="G9" s="24" t="s">
        <v>242</v>
      </c>
      <c r="H9" s="25" t="s">
        <v>259</v>
      </c>
      <c r="I9" s="24" t="s">
        <v>260</v>
      </c>
      <c r="J9" s="24" t="s">
        <v>263</v>
      </c>
      <c r="K9" s="289"/>
      <c r="L9" s="289"/>
    </row>
    <row r="10" spans="1:12" customFormat="1" ht="25.5" x14ac:dyDescent="0.2">
      <c r="A10" s="161">
        <v>3.1</v>
      </c>
      <c r="B10" s="151" t="s">
        <v>188</v>
      </c>
      <c r="C10" s="138" t="s">
        <v>170</v>
      </c>
      <c r="D10" s="162" t="s">
        <v>247</v>
      </c>
      <c r="E10" s="162" t="s">
        <v>248</v>
      </c>
      <c r="F10" s="133" t="s">
        <v>249</v>
      </c>
      <c r="G10" s="133" t="s">
        <v>243</v>
      </c>
      <c r="H10" s="132" t="s">
        <v>107</v>
      </c>
      <c r="I10" s="140"/>
      <c r="J10" s="140"/>
      <c r="K10" s="163"/>
      <c r="L10" s="164"/>
    </row>
    <row r="11" spans="1:12" ht="76.5" x14ac:dyDescent="0.2">
      <c r="A11" s="165" t="s">
        <v>422</v>
      </c>
      <c r="B11" s="151" t="s">
        <v>423</v>
      </c>
      <c r="C11" s="151" t="s">
        <v>424</v>
      </c>
      <c r="D11" s="162" t="s">
        <v>247</v>
      </c>
      <c r="E11" s="162" t="s">
        <v>248</v>
      </c>
      <c r="F11" s="133" t="s">
        <v>249</v>
      </c>
      <c r="G11" s="133" t="s">
        <v>243</v>
      </c>
      <c r="H11" s="132" t="s">
        <v>107</v>
      </c>
      <c r="I11" s="140"/>
      <c r="J11" s="140"/>
      <c r="K11" s="163"/>
      <c r="L11" s="164"/>
    </row>
    <row r="12" spans="1:12" ht="140.25" x14ac:dyDescent="0.2">
      <c r="A12" s="166">
        <v>5.9</v>
      </c>
      <c r="B12" s="151" t="s">
        <v>286</v>
      </c>
      <c r="C12" s="151" t="s">
        <v>415</v>
      </c>
      <c r="D12" s="162" t="s">
        <v>247</v>
      </c>
      <c r="E12" s="162" t="s">
        <v>248</v>
      </c>
      <c r="F12" s="133" t="s">
        <v>27</v>
      </c>
      <c r="G12" s="133" t="s">
        <v>243</v>
      </c>
      <c r="H12" s="132" t="s">
        <v>107</v>
      </c>
      <c r="I12" s="140"/>
      <c r="J12" s="140"/>
      <c r="K12" s="163"/>
      <c r="L12" s="164"/>
    </row>
    <row r="13" spans="1:12" ht="63.75" x14ac:dyDescent="0.2">
      <c r="A13" s="165">
        <v>5.14</v>
      </c>
      <c r="B13" s="151" t="s">
        <v>287</v>
      </c>
      <c r="C13" s="151" t="s">
        <v>176</v>
      </c>
      <c r="D13" s="162" t="s">
        <v>247</v>
      </c>
      <c r="E13" s="162" t="s">
        <v>248</v>
      </c>
      <c r="F13" s="167" t="s">
        <v>27</v>
      </c>
      <c r="G13" s="133" t="s">
        <v>243</v>
      </c>
      <c r="H13" s="132" t="s">
        <v>108</v>
      </c>
      <c r="I13" s="140"/>
      <c r="J13" s="140"/>
      <c r="K13" s="163"/>
      <c r="L13" s="164"/>
    </row>
    <row r="14" spans="1:12" customFormat="1" ht="25.5" x14ac:dyDescent="0.2">
      <c r="A14" s="165">
        <v>5.15</v>
      </c>
      <c r="B14" s="151" t="s">
        <v>232</v>
      </c>
      <c r="C14" s="151" t="s">
        <v>171</v>
      </c>
      <c r="D14" s="162" t="s">
        <v>247</v>
      </c>
      <c r="E14" s="162" t="s">
        <v>248</v>
      </c>
      <c r="F14" s="133" t="s">
        <v>27</v>
      </c>
      <c r="G14" s="133" t="s">
        <v>243</v>
      </c>
      <c r="H14" s="132" t="s">
        <v>107</v>
      </c>
      <c r="I14" s="140"/>
      <c r="J14" s="140"/>
      <c r="K14" s="163"/>
      <c r="L14" s="164"/>
    </row>
    <row r="15" spans="1:12" customFormat="1" ht="65.25" customHeight="1" x14ac:dyDescent="0.2">
      <c r="A15" s="165">
        <v>5.16</v>
      </c>
      <c r="B15" s="151" t="s">
        <v>66</v>
      </c>
      <c r="C15" s="151" t="s">
        <v>541</v>
      </c>
      <c r="D15" s="162" t="s">
        <v>245</v>
      </c>
      <c r="E15" s="168"/>
      <c r="F15" s="169"/>
      <c r="G15" s="170"/>
      <c r="H15" s="132" t="s">
        <v>107</v>
      </c>
      <c r="I15" s="140"/>
      <c r="J15" s="140"/>
      <c r="K15" s="163"/>
      <c r="L15" s="164"/>
    </row>
    <row r="16" spans="1:12" ht="51" x14ac:dyDescent="0.2">
      <c r="A16" s="165">
        <v>5.17</v>
      </c>
      <c r="B16" s="151" t="s">
        <v>582</v>
      </c>
      <c r="C16" s="151" t="s">
        <v>583</v>
      </c>
      <c r="D16" s="162" t="s">
        <v>247</v>
      </c>
      <c r="E16" s="162" t="s">
        <v>248</v>
      </c>
      <c r="F16" s="167" t="s">
        <v>249</v>
      </c>
      <c r="G16" s="133" t="s">
        <v>243</v>
      </c>
      <c r="H16" s="132" t="s">
        <v>107</v>
      </c>
      <c r="I16" s="140"/>
      <c r="J16" s="140"/>
      <c r="K16" s="163"/>
      <c r="L16" s="164"/>
    </row>
    <row r="17" spans="1:12" ht="38.25" x14ac:dyDescent="0.2">
      <c r="A17" s="165">
        <v>5.18</v>
      </c>
      <c r="B17" s="151" t="s">
        <v>67</v>
      </c>
      <c r="C17" s="151" t="s">
        <v>488</v>
      </c>
      <c r="D17" s="162" t="s">
        <v>247</v>
      </c>
      <c r="E17" s="162" t="s">
        <v>248</v>
      </c>
      <c r="F17" s="167" t="s">
        <v>249</v>
      </c>
      <c r="G17" s="133" t="s">
        <v>243</v>
      </c>
      <c r="H17" s="132" t="s">
        <v>107</v>
      </c>
      <c r="I17" s="140"/>
      <c r="J17" s="140"/>
      <c r="K17" s="163"/>
      <c r="L17" s="164"/>
    </row>
    <row r="18" spans="1:12" ht="78.75" customHeight="1" x14ac:dyDescent="0.2">
      <c r="A18" s="171">
        <v>5.2</v>
      </c>
      <c r="B18" s="135" t="s">
        <v>489</v>
      </c>
      <c r="C18" s="135" t="s">
        <v>387</v>
      </c>
      <c r="D18" s="172" t="s">
        <v>247</v>
      </c>
      <c r="E18" s="172" t="s">
        <v>248</v>
      </c>
      <c r="F18" s="173" t="s">
        <v>249</v>
      </c>
      <c r="G18" s="139" t="s">
        <v>243</v>
      </c>
      <c r="H18" s="134" t="s">
        <v>107</v>
      </c>
      <c r="I18" s="140"/>
      <c r="J18" s="174"/>
      <c r="K18" s="163"/>
      <c r="L18" s="164"/>
    </row>
    <row r="19" spans="1:12" ht="25.5" x14ac:dyDescent="0.2">
      <c r="A19" s="165">
        <v>5.21</v>
      </c>
      <c r="B19" s="151" t="s">
        <v>68</v>
      </c>
      <c r="C19" s="151" t="s">
        <v>69</v>
      </c>
      <c r="D19" s="162" t="s">
        <v>245</v>
      </c>
      <c r="E19" s="168"/>
      <c r="F19" s="169"/>
      <c r="G19" s="170"/>
      <c r="H19" s="132" t="s">
        <v>108</v>
      </c>
      <c r="I19" s="140"/>
      <c r="J19" s="140"/>
      <c r="K19" s="163"/>
      <c r="L19" s="164"/>
    </row>
    <row r="20" spans="1:12" ht="25.5" x14ac:dyDescent="0.2">
      <c r="A20" s="165">
        <v>5.24</v>
      </c>
      <c r="B20" s="151" t="s">
        <v>73</v>
      </c>
      <c r="C20" s="151" t="s">
        <v>74</v>
      </c>
      <c r="D20" s="162" t="s">
        <v>247</v>
      </c>
      <c r="E20" s="162" t="s">
        <v>248</v>
      </c>
      <c r="F20" s="133" t="s">
        <v>249</v>
      </c>
      <c r="G20" s="133" t="s">
        <v>243</v>
      </c>
      <c r="H20" s="132" t="s">
        <v>107</v>
      </c>
      <c r="I20" s="140"/>
      <c r="J20" s="140"/>
      <c r="K20" s="163"/>
      <c r="L20" s="164"/>
    </row>
    <row r="21" spans="1:12" ht="76.5" x14ac:dyDescent="0.2">
      <c r="A21" s="165">
        <v>5.41</v>
      </c>
      <c r="B21" s="151" t="s">
        <v>68</v>
      </c>
      <c r="C21" s="151" t="s">
        <v>461</v>
      </c>
      <c r="D21" s="162" t="s">
        <v>247</v>
      </c>
      <c r="E21" s="162" t="s">
        <v>248</v>
      </c>
      <c r="F21" s="167" t="s">
        <v>249</v>
      </c>
      <c r="G21" s="133" t="s">
        <v>243</v>
      </c>
      <c r="H21" s="132" t="s">
        <v>108</v>
      </c>
      <c r="I21" s="140"/>
      <c r="J21" s="140"/>
      <c r="K21" s="163"/>
      <c r="L21" s="164"/>
    </row>
    <row r="22" spans="1:12" ht="51" x14ac:dyDescent="0.2">
      <c r="A22" s="165">
        <v>5.44</v>
      </c>
      <c r="B22" s="151" t="s">
        <v>462</v>
      </c>
      <c r="C22" s="151" t="s">
        <v>94</v>
      </c>
      <c r="D22" s="162" t="s">
        <v>247</v>
      </c>
      <c r="E22" s="162" t="s">
        <v>248</v>
      </c>
      <c r="F22" s="167" t="s">
        <v>249</v>
      </c>
      <c r="G22" s="133" t="s">
        <v>243</v>
      </c>
      <c r="H22" s="132" t="s">
        <v>108</v>
      </c>
      <c r="I22" s="140"/>
      <c r="J22" s="140"/>
      <c r="K22" s="163"/>
      <c r="L22" s="164"/>
    </row>
    <row r="23" spans="1:12" ht="38.25" x14ac:dyDescent="0.2">
      <c r="A23" s="165">
        <v>5.46</v>
      </c>
      <c r="B23" s="217" t="s">
        <v>444</v>
      </c>
      <c r="C23" s="217" t="s">
        <v>445</v>
      </c>
      <c r="D23" s="162" t="s">
        <v>247</v>
      </c>
      <c r="E23" s="162" t="s">
        <v>248</v>
      </c>
      <c r="F23" s="167" t="s">
        <v>27</v>
      </c>
      <c r="G23" s="133" t="s">
        <v>243</v>
      </c>
      <c r="H23" s="132" t="s">
        <v>108</v>
      </c>
      <c r="I23" s="140"/>
      <c r="J23" s="140"/>
      <c r="K23" s="163"/>
      <c r="L23" s="164"/>
    </row>
    <row r="24" spans="1:12" ht="51" x14ac:dyDescent="0.2">
      <c r="A24" s="165">
        <v>5.47</v>
      </c>
      <c r="B24" s="217" t="s">
        <v>446</v>
      </c>
      <c r="C24" s="217" t="s">
        <v>447</v>
      </c>
      <c r="D24" s="162" t="s">
        <v>247</v>
      </c>
      <c r="E24" s="162" t="s">
        <v>248</v>
      </c>
      <c r="F24" s="167" t="s">
        <v>27</v>
      </c>
      <c r="G24" s="133" t="s">
        <v>243</v>
      </c>
      <c r="H24" s="132" t="s">
        <v>108</v>
      </c>
      <c r="I24" s="140"/>
      <c r="J24" s="140"/>
      <c r="K24" s="163"/>
      <c r="L24" s="164"/>
    </row>
    <row r="25" spans="1:12" s="32" customFormat="1" ht="76.5" x14ac:dyDescent="0.2">
      <c r="A25" s="165">
        <v>5.51</v>
      </c>
      <c r="B25" s="151" t="s">
        <v>235</v>
      </c>
      <c r="C25" s="151" t="s">
        <v>214</v>
      </c>
      <c r="D25" s="162" t="s">
        <v>247</v>
      </c>
      <c r="E25" s="162" t="s">
        <v>248</v>
      </c>
      <c r="F25" s="167" t="s">
        <v>27</v>
      </c>
      <c r="G25" s="133" t="s">
        <v>243</v>
      </c>
      <c r="H25" s="132" t="s">
        <v>107</v>
      </c>
      <c r="I25" s="140"/>
      <c r="J25" s="140"/>
      <c r="K25" s="163"/>
      <c r="L25" s="164"/>
    </row>
    <row r="26" spans="1:12" s="32" customFormat="1" ht="38.25" x14ac:dyDescent="0.2">
      <c r="A26" s="176">
        <v>6.1</v>
      </c>
      <c r="B26" s="151" t="s">
        <v>189</v>
      </c>
      <c r="C26" s="151" t="s">
        <v>52</v>
      </c>
      <c r="D26" s="162" t="s">
        <v>245</v>
      </c>
      <c r="E26" s="168"/>
      <c r="F26" s="169"/>
      <c r="G26" s="170"/>
      <c r="H26" s="132" t="s">
        <v>107</v>
      </c>
      <c r="I26" s="140"/>
      <c r="J26" s="140"/>
      <c r="K26" s="163"/>
      <c r="L26" s="164"/>
    </row>
    <row r="27" spans="1:12" ht="63.75" x14ac:dyDescent="0.2">
      <c r="A27" s="176">
        <v>6.2</v>
      </c>
      <c r="B27" s="151" t="s">
        <v>584</v>
      </c>
      <c r="C27" s="151" t="s">
        <v>388</v>
      </c>
      <c r="D27" s="162" t="s">
        <v>247</v>
      </c>
      <c r="E27" s="162" t="s">
        <v>248</v>
      </c>
      <c r="F27" s="167" t="s">
        <v>27</v>
      </c>
      <c r="G27" s="133" t="s">
        <v>243</v>
      </c>
      <c r="H27" s="177" t="s">
        <v>108</v>
      </c>
      <c r="I27" s="140"/>
      <c r="J27" s="140"/>
      <c r="K27" s="163"/>
      <c r="L27" s="164"/>
    </row>
    <row r="28" spans="1:12" ht="63.75" x14ac:dyDescent="0.2">
      <c r="A28" s="176">
        <v>6.2</v>
      </c>
      <c r="B28" s="151" t="s">
        <v>585</v>
      </c>
      <c r="C28" s="151" t="s">
        <v>388</v>
      </c>
      <c r="D28" s="162" t="s">
        <v>247</v>
      </c>
      <c r="E28" s="162" t="s">
        <v>248</v>
      </c>
      <c r="F28" s="167" t="s">
        <v>27</v>
      </c>
      <c r="G28" s="133" t="s">
        <v>243</v>
      </c>
      <c r="H28" s="177" t="s">
        <v>108</v>
      </c>
      <c r="I28" s="140"/>
      <c r="J28" s="140"/>
      <c r="K28" s="163"/>
      <c r="L28" s="164"/>
    </row>
    <row r="29" spans="1:12" ht="76.5" x14ac:dyDescent="0.2">
      <c r="A29" s="176">
        <v>6.3</v>
      </c>
      <c r="B29" s="151" t="s">
        <v>100</v>
      </c>
      <c r="C29" s="151" t="s">
        <v>164</v>
      </c>
      <c r="D29" s="162" t="s">
        <v>247</v>
      </c>
      <c r="E29" s="162" t="s">
        <v>248</v>
      </c>
      <c r="F29" s="167" t="s">
        <v>27</v>
      </c>
      <c r="G29" s="133" t="s">
        <v>243</v>
      </c>
      <c r="H29" s="132" t="s">
        <v>107</v>
      </c>
      <c r="I29" s="140"/>
      <c r="J29" s="140"/>
      <c r="K29" s="163"/>
      <c r="L29" s="164"/>
    </row>
    <row r="30" spans="1:12" ht="63.75" x14ac:dyDescent="0.2">
      <c r="A30" s="176">
        <v>6.4</v>
      </c>
      <c r="B30" s="151" t="s">
        <v>236</v>
      </c>
      <c r="C30" s="151" t="s">
        <v>0</v>
      </c>
      <c r="D30" s="162" t="s">
        <v>247</v>
      </c>
      <c r="E30" s="162" t="s">
        <v>248</v>
      </c>
      <c r="F30" s="167" t="s">
        <v>27</v>
      </c>
      <c r="G30" s="133" t="s">
        <v>243</v>
      </c>
      <c r="H30" s="132" t="s">
        <v>107</v>
      </c>
      <c r="I30" s="140"/>
      <c r="J30" s="140"/>
      <c r="K30" s="163"/>
      <c r="L30" s="164"/>
    </row>
    <row r="31" spans="1:12" ht="76.5" x14ac:dyDescent="0.2">
      <c r="A31" s="178">
        <v>6.5</v>
      </c>
      <c r="B31" s="155" t="s">
        <v>237</v>
      </c>
      <c r="C31" s="155" t="s">
        <v>1</v>
      </c>
      <c r="D31" s="179" t="s">
        <v>244</v>
      </c>
      <c r="E31" s="168"/>
      <c r="F31" s="169"/>
      <c r="G31" s="170"/>
      <c r="H31" s="180"/>
      <c r="I31" s="140"/>
      <c r="J31" s="181"/>
      <c r="K31" s="182"/>
      <c r="L31" s="181"/>
    </row>
    <row r="32" spans="1:12" ht="63.75" x14ac:dyDescent="0.2">
      <c r="A32" s="178">
        <v>6.6</v>
      </c>
      <c r="B32" s="155" t="s">
        <v>552</v>
      </c>
      <c r="C32" s="155" t="s">
        <v>586</v>
      </c>
      <c r="D32" s="179" t="s">
        <v>244</v>
      </c>
      <c r="E32" s="168"/>
      <c r="F32" s="169"/>
      <c r="G32" s="170"/>
      <c r="H32" s="180"/>
      <c r="I32" s="140"/>
      <c r="J32" s="181"/>
      <c r="K32" s="182"/>
      <c r="L32" s="181"/>
    </row>
    <row r="33" spans="1:12" ht="51" x14ac:dyDescent="0.2">
      <c r="A33" s="176">
        <v>6.7</v>
      </c>
      <c r="B33" s="151" t="s">
        <v>552</v>
      </c>
      <c r="C33" s="151" t="s">
        <v>238</v>
      </c>
      <c r="D33" s="162" t="s">
        <v>247</v>
      </c>
      <c r="E33" s="162" t="s">
        <v>248</v>
      </c>
      <c r="F33" s="167" t="s">
        <v>27</v>
      </c>
      <c r="G33" s="133" t="s">
        <v>243</v>
      </c>
      <c r="H33" s="132" t="s">
        <v>107</v>
      </c>
      <c r="I33" s="140"/>
      <c r="J33" s="140"/>
      <c r="K33" s="163"/>
      <c r="L33" s="164"/>
    </row>
    <row r="34" spans="1:12" ht="51" x14ac:dyDescent="0.2">
      <c r="A34" s="176">
        <v>6.8</v>
      </c>
      <c r="B34" s="151" t="s">
        <v>587</v>
      </c>
      <c r="C34" s="151" t="s">
        <v>101</v>
      </c>
      <c r="D34" s="162" t="s">
        <v>247</v>
      </c>
      <c r="E34" s="162" t="s">
        <v>248</v>
      </c>
      <c r="F34" s="167" t="s">
        <v>249</v>
      </c>
      <c r="G34" s="133" t="s">
        <v>243</v>
      </c>
      <c r="H34" s="132" t="s">
        <v>107</v>
      </c>
      <c r="I34" s="140"/>
      <c r="J34" s="140"/>
      <c r="K34" s="163"/>
      <c r="L34" s="164"/>
    </row>
    <row r="35" spans="1:12" ht="51" x14ac:dyDescent="0.2">
      <c r="A35" s="176">
        <v>6.9</v>
      </c>
      <c r="B35" s="151" t="s">
        <v>190</v>
      </c>
      <c r="C35" s="151" t="s">
        <v>588</v>
      </c>
      <c r="D35" s="162" t="s">
        <v>245</v>
      </c>
      <c r="E35" s="168"/>
      <c r="F35" s="169"/>
      <c r="G35" s="170"/>
      <c r="H35" s="132" t="s">
        <v>107</v>
      </c>
      <c r="I35" s="140"/>
      <c r="J35" s="140"/>
      <c r="K35" s="163"/>
      <c r="L35" s="164"/>
    </row>
    <row r="36" spans="1:12" ht="38.25" x14ac:dyDescent="0.2">
      <c r="A36" s="165">
        <v>6.1</v>
      </c>
      <c r="B36" s="151" t="s">
        <v>190</v>
      </c>
      <c r="C36" s="151" t="s">
        <v>102</v>
      </c>
      <c r="D36" s="162" t="s">
        <v>247</v>
      </c>
      <c r="E36" s="162" t="s">
        <v>248</v>
      </c>
      <c r="F36" s="167" t="s">
        <v>27</v>
      </c>
      <c r="G36" s="133" t="s">
        <v>243</v>
      </c>
      <c r="H36" s="132" t="s">
        <v>107</v>
      </c>
      <c r="I36" s="140"/>
      <c r="J36" s="140"/>
      <c r="K36" s="163"/>
      <c r="L36" s="164"/>
    </row>
    <row r="37" spans="1:12" ht="25.5" x14ac:dyDescent="0.2">
      <c r="A37" s="176">
        <v>6.11</v>
      </c>
      <c r="B37" s="151" t="s">
        <v>103</v>
      </c>
      <c r="C37" s="151" t="s">
        <v>104</v>
      </c>
      <c r="D37" s="162" t="s">
        <v>247</v>
      </c>
      <c r="E37" s="162" t="s">
        <v>248</v>
      </c>
      <c r="F37" s="167" t="s">
        <v>27</v>
      </c>
      <c r="G37" s="133" t="s">
        <v>243</v>
      </c>
      <c r="H37" s="132" t="s">
        <v>107</v>
      </c>
      <c r="I37" s="140"/>
      <c r="J37" s="140"/>
      <c r="K37" s="163"/>
      <c r="L37" s="164"/>
    </row>
    <row r="38" spans="1:12" ht="38.25" x14ac:dyDescent="0.2">
      <c r="A38" s="176">
        <v>6.12</v>
      </c>
      <c r="B38" s="151" t="s">
        <v>105</v>
      </c>
      <c r="C38" s="151" t="s">
        <v>165</v>
      </c>
      <c r="D38" s="162" t="s">
        <v>247</v>
      </c>
      <c r="E38" s="162" t="s">
        <v>248</v>
      </c>
      <c r="F38" s="167" t="s">
        <v>27</v>
      </c>
      <c r="G38" s="133" t="s">
        <v>243</v>
      </c>
      <c r="H38" s="132" t="s">
        <v>108</v>
      </c>
      <c r="I38" s="140"/>
      <c r="J38" s="140"/>
      <c r="K38" s="163"/>
      <c r="L38" s="164"/>
    </row>
    <row r="39" spans="1:12" ht="52.5" x14ac:dyDescent="0.2">
      <c r="A39" s="176">
        <v>6.13</v>
      </c>
      <c r="B39" s="151" t="s">
        <v>106</v>
      </c>
      <c r="C39" s="151" t="s">
        <v>553</v>
      </c>
      <c r="D39" s="162" t="s">
        <v>247</v>
      </c>
      <c r="E39" s="162" t="s">
        <v>248</v>
      </c>
      <c r="F39" s="167" t="s">
        <v>27</v>
      </c>
      <c r="G39" s="133" t="s">
        <v>243</v>
      </c>
      <c r="H39" s="132" t="s">
        <v>108</v>
      </c>
      <c r="I39" s="140"/>
      <c r="J39" s="140"/>
      <c r="K39" s="163"/>
      <c r="L39" s="164"/>
    </row>
    <row r="40" spans="1:12" ht="25.5" x14ac:dyDescent="0.2">
      <c r="A40" s="178">
        <v>6.14</v>
      </c>
      <c r="B40" s="155" t="s">
        <v>109</v>
      </c>
      <c r="C40" s="155" t="s">
        <v>110</v>
      </c>
      <c r="D40" s="179" t="s">
        <v>244</v>
      </c>
      <c r="E40" s="168"/>
      <c r="F40" s="169"/>
      <c r="G40" s="170"/>
      <c r="H40" s="180"/>
      <c r="I40" s="140"/>
      <c r="J40" s="181"/>
      <c r="K40" s="182"/>
      <c r="L40" s="181"/>
    </row>
    <row r="41" spans="1:12" ht="38.25" x14ac:dyDescent="0.2">
      <c r="A41" s="176">
        <v>6.15</v>
      </c>
      <c r="B41" s="151" t="s">
        <v>111</v>
      </c>
      <c r="C41" s="151" t="s">
        <v>84</v>
      </c>
      <c r="D41" s="162" t="s">
        <v>247</v>
      </c>
      <c r="E41" s="162" t="s">
        <v>248</v>
      </c>
      <c r="F41" s="167" t="s">
        <v>27</v>
      </c>
      <c r="G41" s="133" t="s">
        <v>243</v>
      </c>
      <c r="H41" s="132" t="s">
        <v>107</v>
      </c>
      <c r="I41" s="140"/>
      <c r="J41" s="140"/>
      <c r="K41" s="163"/>
      <c r="L41" s="164"/>
    </row>
    <row r="42" spans="1:12" ht="38.25" x14ac:dyDescent="0.2">
      <c r="A42" s="176">
        <v>6.16</v>
      </c>
      <c r="B42" s="151" t="s">
        <v>85</v>
      </c>
      <c r="C42" s="151" t="s">
        <v>559</v>
      </c>
      <c r="D42" s="162" t="s">
        <v>247</v>
      </c>
      <c r="E42" s="162" t="s">
        <v>248</v>
      </c>
      <c r="F42" s="167" t="s">
        <v>27</v>
      </c>
      <c r="G42" s="133" t="s">
        <v>243</v>
      </c>
      <c r="H42" s="132" t="s">
        <v>107</v>
      </c>
      <c r="I42" s="140"/>
      <c r="J42" s="140"/>
      <c r="K42" s="163"/>
      <c r="L42" s="164"/>
    </row>
    <row r="43" spans="1:12" ht="63.75" x14ac:dyDescent="0.2">
      <c r="A43" s="176">
        <v>6.17</v>
      </c>
      <c r="B43" s="151" t="s">
        <v>31</v>
      </c>
      <c r="C43" s="151" t="s">
        <v>463</v>
      </c>
      <c r="D43" s="162" t="s">
        <v>247</v>
      </c>
      <c r="E43" s="162" t="s">
        <v>248</v>
      </c>
      <c r="F43" s="167" t="s">
        <v>27</v>
      </c>
      <c r="G43" s="133" t="s">
        <v>243</v>
      </c>
      <c r="H43" s="132" t="s">
        <v>108</v>
      </c>
      <c r="I43" s="140"/>
      <c r="J43" s="140"/>
      <c r="K43" s="163"/>
      <c r="L43" s="164"/>
    </row>
    <row r="44" spans="1:12" ht="63.75" x14ac:dyDescent="0.2">
      <c r="A44" s="176">
        <v>6.18</v>
      </c>
      <c r="B44" s="151" t="s">
        <v>116</v>
      </c>
      <c r="C44" s="151" t="s">
        <v>125</v>
      </c>
      <c r="D44" s="162" t="s">
        <v>247</v>
      </c>
      <c r="E44" s="162" t="s">
        <v>248</v>
      </c>
      <c r="F44" s="167" t="s">
        <v>249</v>
      </c>
      <c r="G44" s="133" t="s">
        <v>243</v>
      </c>
      <c r="H44" s="132" t="s">
        <v>108</v>
      </c>
      <c r="I44" s="140"/>
      <c r="J44" s="140"/>
      <c r="K44" s="163"/>
      <c r="L44" s="164"/>
    </row>
    <row r="45" spans="1:12" ht="51" x14ac:dyDescent="0.2">
      <c r="A45" s="176">
        <v>6.19</v>
      </c>
      <c r="B45" s="151" t="s">
        <v>589</v>
      </c>
      <c r="C45" s="151" t="s">
        <v>126</v>
      </c>
      <c r="D45" s="162" t="s">
        <v>247</v>
      </c>
      <c r="E45" s="162" t="s">
        <v>248</v>
      </c>
      <c r="F45" s="167" t="s">
        <v>249</v>
      </c>
      <c r="G45" s="133" t="s">
        <v>243</v>
      </c>
      <c r="H45" s="132" t="s">
        <v>108</v>
      </c>
      <c r="I45" s="140"/>
      <c r="J45" s="140"/>
      <c r="K45" s="163"/>
      <c r="L45" s="164"/>
    </row>
    <row r="46" spans="1:12" ht="25.5" x14ac:dyDescent="0.2">
      <c r="A46" s="165">
        <v>6.2</v>
      </c>
      <c r="B46" s="151" t="s">
        <v>289</v>
      </c>
      <c r="C46" s="151" t="s">
        <v>590</v>
      </c>
      <c r="D46" s="162" t="s">
        <v>247</v>
      </c>
      <c r="E46" s="162" t="s">
        <v>248</v>
      </c>
      <c r="F46" s="167" t="s">
        <v>27</v>
      </c>
      <c r="G46" s="133" t="s">
        <v>243</v>
      </c>
      <c r="H46" s="132" t="s">
        <v>107</v>
      </c>
      <c r="I46" s="140"/>
      <c r="J46" s="140"/>
      <c r="K46" s="163"/>
      <c r="L46" s="164"/>
    </row>
    <row r="47" spans="1:12" ht="38.25" x14ac:dyDescent="0.2">
      <c r="A47" s="176">
        <v>6.21</v>
      </c>
      <c r="B47" s="151" t="s">
        <v>127</v>
      </c>
      <c r="C47" s="151" t="s">
        <v>2</v>
      </c>
      <c r="D47" s="162" t="s">
        <v>247</v>
      </c>
      <c r="E47" s="162" t="s">
        <v>248</v>
      </c>
      <c r="F47" s="167" t="s">
        <v>249</v>
      </c>
      <c r="G47" s="133" t="s">
        <v>243</v>
      </c>
      <c r="H47" s="132" t="s">
        <v>107</v>
      </c>
      <c r="I47" s="140"/>
      <c r="J47" s="140"/>
      <c r="K47" s="163"/>
      <c r="L47" s="164"/>
    </row>
    <row r="48" spans="1:12" ht="38.25" x14ac:dyDescent="0.2">
      <c r="A48" s="176">
        <v>6.22</v>
      </c>
      <c r="B48" s="151" t="s">
        <v>191</v>
      </c>
      <c r="C48" s="151" t="s">
        <v>166</v>
      </c>
      <c r="D48" s="162" t="s">
        <v>245</v>
      </c>
      <c r="E48" s="168"/>
      <c r="F48" s="169"/>
      <c r="G48" s="170"/>
      <c r="H48" s="132" t="s">
        <v>107</v>
      </c>
      <c r="I48" s="140"/>
      <c r="J48" s="140"/>
      <c r="K48" s="163"/>
      <c r="L48" s="164"/>
    </row>
    <row r="49" spans="1:12" ht="38.25" x14ac:dyDescent="0.2">
      <c r="A49" s="176">
        <v>6.23</v>
      </c>
      <c r="B49" s="151" t="s">
        <v>191</v>
      </c>
      <c r="C49" s="151" t="s">
        <v>128</v>
      </c>
      <c r="D49" s="162" t="s">
        <v>245</v>
      </c>
      <c r="E49" s="168"/>
      <c r="F49" s="169"/>
      <c r="G49" s="170"/>
      <c r="H49" s="132" t="s">
        <v>107</v>
      </c>
      <c r="I49" s="140"/>
      <c r="J49" s="140"/>
      <c r="K49" s="163"/>
      <c r="L49" s="164"/>
    </row>
    <row r="50" spans="1:12" ht="25.5" x14ac:dyDescent="0.2">
      <c r="A50" s="178">
        <v>6.24</v>
      </c>
      <c r="B50" s="155" t="s">
        <v>167</v>
      </c>
      <c r="C50" s="155" t="s">
        <v>129</v>
      </c>
      <c r="D50" s="179" t="s">
        <v>244</v>
      </c>
      <c r="E50" s="168"/>
      <c r="F50" s="169"/>
      <c r="G50" s="170"/>
      <c r="H50" s="180"/>
      <c r="I50" s="140"/>
      <c r="J50" s="181"/>
      <c r="K50" s="182"/>
      <c r="L50" s="181"/>
    </row>
    <row r="51" spans="1:12" ht="25.5" x14ac:dyDescent="0.2">
      <c r="A51" s="176">
        <v>6.25</v>
      </c>
      <c r="B51" s="151" t="s">
        <v>168</v>
      </c>
      <c r="C51" s="151" t="s">
        <v>365</v>
      </c>
      <c r="D51" s="162" t="s">
        <v>245</v>
      </c>
      <c r="E51" s="168"/>
      <c r="F51" s="169"/>
      <c r="G51" s="170"/>
      <c r="H51" s="132" t="s">
        <v>107</v>
      </c>
      <c r="I51" s="140"/>
      <c r="J51" s="140"/>
      <c r="K51" s="163"/>
      <c r="L51" s="164"/>
    </row>
    <row r="52" spans="1:12" ht="51" x14ac:dyDescent="0.2">
      <c r="A52" s="176">
        <v>6.26</v>
      </c>
      <c r="B52" s="151" t="s">
        <v>130</v>
      </c>
      <c r="C52" s="151" t="s">
        <v>3</v>
      </c>
      <c r="D52" s="162" t="s">
        <v>245</v>
      </c>
      <c r="E52" s="168"/>
      <c r="F52" s="169"/>
      <c r="G52" s="170"/>
      <c r="H52" s="132" t="s">
        <v>107</v>
      </c>
      <c r="I52" s="140"/>
      <c r="J52" s="140"/>
      <c r="K52" s="163"/>
      <c r="L52" s="164"/>
    </row>
    <row r="53" spans="1:12" x14ac:dyDescent="0.2">
      <c r="A53" s="176">
        <v>6.27</v>
      </c>
      <c r="B53" s="151" t="s">
        <v>131</v>
      </c>
      <c r="C53" s="151" t="s">
        <v>132</v>
      </c>
      <c r="D53" s="162" t="s">
        <v>245</v>
      </c>
      <c r="E53" s="168"/>
      <c r="F53" s="169"/>
      <c r="G53" s="170"/>
      <c r="H53" s="132" t="s">
        <v>107</v>
      </c>
      <c r="I53" s="140"/>
      <c r="J53" s="140"/>
      <c r="K53" s="163"/>
      <c r="L53" s="164"/>
    </row>
    <row r="54" spans="1:12" ht="25.5" x14ac:dyDescent="0.2">
      <c r="A54" s="176">
        <v>6.28</v>
      </c>
      <c r="B54" s="151" t="s">
        <v>133</v>
      </c>
      <c r="C54" s="151" t="s">
        <v>132</v>
      </c>
      <c r="D54" s="162" t="s">
        <v>245</v>
      </c>
      <c r="E54" s="168"/>
      <c r="F54" s="169"/>
      <c r="G54" s="170"/>
      <c r="H54" s="132" t="s">
        <v>107</v>
      </c>
      <c r="I54" s="140"/>
      <c r="J54" s="140"/>
      <c r="K54" s="163"/>
      <c r="L54" s="164"/>
    </row>
    <row r="55" spans="1:12" ht="51" x14ac:dyDescent="0.2">
      <c r="A55" s="176">
        <v>6.29</v>
      </c>
      <c r="B55" s="151" t="s">
        <v>134</v>
      </c>
      <c r="C55" s="151" t="s">
        <v>135</v>
      </c>
      <c r="D55" s="162" t="s">
        <v>245</v>
      </c>
      <c r="E55" s="168"/>
      <c r="F55" s="169"/>
      <c r="G55" s="170"/>
      <c r="H55" s="132" t="s">
        <v>107</v>
      </c>
      <c r="I55" s="140"/>
      <c r="J55" s="140"/>
      <c r="K55" s="163"/>
      <c r="L55" s="164"/>
    </row>
    <row r="56" spans="1:12" ht="25.5" x14ac:dyDescent="0.2">
      <c r="A56" s="165">
        <v>6.3</v>
      </c>
      <c r="B56" s="151" t="s">
        <v>136</v>
      </c>
      <c r="C56" s="151" t="s">
        <v>137</v>
      </c>
      <c r="D56" s="162" t="s">
        <v>245</v>
      </c>
      <c r="E56" s="168"/>
      <c r="F56" s="169"/>
      <c r="G56" s="170"/>
      <c r="H56" s="132" t="s">
        <v>107</v>
      </c>
      <c r="I56" s="140"/>
      <c r="J56" s="140"/>
      <c r="K56" s="163"/>
      <c r="L56" s="164"/>
    </row>
    <row r="57" spans="1:12" ht="25.5" x14ac:dyDescent="0.2">
      <c r="A57" s="176">
        <v>6.31</v>
      </c>
      <c r="B57" s="151" t="s">
        <v>591</v>
      </c>
      <c r="C57" s="151" t="s">
        <v>138</v>
      </c>
      <c r="D57" s="162" t="s">
        <v>245</v>
      </c>
      <c r="E57" s="168"/>
      <c r="F57" s="169"/>
      <c r="G57" s="170"/>
      <c r="H57" s="132" t="s">
        <v>107</v>
      </c>
      <c r="I57" s="140"/>
      <c r="J57" s="140"/>
      <c r="K57" s="163"/>
      <c r="L57" s="164"/>
    </row>
    <row r="58" spans="1:12" ht="76.5" x14ac:dyDescent="0.2">
      <c r="A58" s="176">
        <v>6.32</v>
      </c>
      <c r="B58" s="151" t="s">
        <v>290</v>
      </c>
      <c r="C58" s="151" t="s">
        <v>95</v>
      </c>
      <c r="D58" s="162" t="s">
        <v>245</v>
      </c>
      <c r="E58" s="168"/>
      <c r="F58" s="169"/>
      <c r="G58" s="170"/>
      <c r="H58" s="132" t="s">
        <v>107</v>
      </c>
      <c r="I58" s="140"/>
      <c r="J58" s="140"/>
      <c r="K58" s="163"/>
      <c r="L58" s="164"/>
    </row>
    <row r="59" spans="1:12" ht="102" x14ac:dyDescent="0.2">
      <c r="A59" s="176" t="s">
        <v>451</v>
      </c>
      <c r="B59" s="151" t="s">
        <v>453</v>
      </c>
      <c r="C59" s="151" t="s">
        <v>454</v>
      </c>
      <c r="D59" s="162" t="s">
        <v>247</v>
      </c>
      <c r="E59" s="132" t="s">
        <v>248</v>
      </c>
      <c r="F59" s="132" t="s">
        <v>249</v>
      </c>
      <c r="G59" s="132" t="s">
        <v>243</v>
      </c>
      <c r="H59" s="132" t="s">
        <v>107</v>
      </c>
      <c r="I59" s="140"/>
      <c r="J59" s="140"/>
      <c r="K59" s="163"/>
      <c r="L59" s="164"/>
    </row>
    <row r="60" spans="1:12" ht="25.5" x14ac:dyDescent="0.2">
      <c r="A60" s="176" t="s">
        <v>452</v>
      </c>
      <c r="B60" s="151" t="s">
        <v>455</v>
      </c>
      <c r="C60" s="151" t="s">
        <v>456</v>
      </c>
      <c r="D60" s="162" t="s">
        <v>247</v>
      </c>
      <c r="E60" s="132" t="s">
        <v>248</v>
      </c>
      <c r="F60" s="132" t="s">
        <v>249</v>
      </c>
      <c r="G60" s="132" t="s">
        <v>243</v>
      </c>
      <c r="H60" s="132" t="s">
        <v>107</v>
      </c>
      <c r="I60" s="140"/>
      <c r="J60" s="140"/>
      <c r="K60" s="163"/>
      <c r="L60" s="164"/>
    </row>
    <row r="61" spans="1:12" ht="38.25" x14ac:dyDescent="0.2">
      <c r="A61" s="176" t="s">
        <v>457</v>
      </c>
      <c r="B61" s="151" t="s">
        <v>58</v>
      </c>
      <c r="C61" s="151" t="s">
        <v>554</v>
      </c>
      <c r="D61" s="162" t="s">
        <v>245</v>
      </c>
      <c r="E61" s="168"/>
      <c r="F61" s="169"/>
      <c r="G61" s="170"/>
      <c r="H61" s="132" t="s">
        <v>107</v>
      </c>
      <c r="I61" s="140"/>
      <c r="J61" s="140"/>
      <c r="K61" s="163"/>
      <c r="L61" s="164"/>
    </row>
    <row r="62" spans="1:12" ht="38.25" x14ac:dyDescent="0.2">
      <c r="A62" s="176" t="s">
        <v>458</v>
      </c>
      <c r="B62" s="151" t="s">
        <v>59</v>
      </c>
      <c r="C62" s="151" t="s">
        <v>4</v>
      </c>
      <c r="D62" s="162" t="s">
        <v>245</v>
      </c>
      <c r="E62" s="168"/>
      <c r="F62" s="169"/>
      <c r="G62" s="170"/>
      <c r="H62" s="132" t="s">
        <v>107</v>
      </c>
      <c r="I62" s="140"/>
      <c r="J62" s="140"/>
      <c r="K62" s="163"/>
      <c r="L62" s="164"/>
    </row>
    <row r="63" spans="1:12" ht="25.5" x14ac:dyDescent="0.2">
      <c r="A63" s="176" t="s">
        <v>459</v>
      </c>
      <c r="B63" s="151" t="s">
        <v>96</v>
      </c>
      <c r="C63" s="151" t="s">
        <v>97</v>
      </c>
      <c r="D63" s="162" t="s">
        <v>245</v>
      </c>
      <c r="E63" s="168"/>
      <c r="F63" s="169"/>
      <c r="G63" s="170"/>
      <c r="H63" s="132" t="s">
        <v>107</v>
      </c>
      <c r="I63" s="140"/>
      <c r="J63" s="140"/>
      <c r="K63" s="163"/>
      <c r="L63" s="164"/>
    </row>
    <row r="64" spans="1:12" ht="25.5" x14ac:dyDescent="0.2">
      <c r="A64" s="183">
        <v>7.1</v>
      </c>
      <c r="B64" s="138" t="s">
        <v>291</v>
      </c>
      <c r="C64" s="138" t="s">
        <v>578</v>
      </c>
      <c r="D64" s="162" t="s">
        <v>247</v>
      </c>
      <c r="E64" s="162" t="s">
        <v>248</v>
      </c>
      <c r="F64" s="167" t="s">
        <v>249</v>
      </c>
      <c r="G64" s="133" t="s">
        <v>243</v>
      </c>
      <c r="H64" s="132" t="s">
        <v>108</v>
      </c>
      <c r="I64" s="140"/>
      <c r="J64" s="140"/>
      <c r="K64" s="163"/>
      <c r="L64" s="164"/>
    </row>
    <row r="65" spans="1:12" ht="38.25" x14ac:dyDescent="0.2">
      <c r="A65" s="183">
        <v>7.2</v>
      </c>
      <c r="B65" s="138" t="s">
        <v>139</v>
      </c>
      <c r="C65" s="138" t="s">
        <v>140</v>
      </c>
      <c r="D65" s="162" t="s">
        <v>245</v>
      </c>
      <c r="E65" s="168"/>
      <c r="F65" s="169"/>
      <c r="G65" s="170"/>
      <c r="H65" s="132" t="s">
        <v>107</v>
      </c>
      <c r="I65" s="140"/>
      <c r="J65" s="140"/>
      <c r="K65" s="163"/>
      <c r="L65" s="164"/>
    </row>
    <row r="66" spans="1:12" ht="38.25" x14ac:dyDescent="0.2">
      <c r="A66" s="183">
        <v>7.3</v>
      </c>
      <c r="B66" s="138" t="s">
        <v>141</v>
      </c>
      <c r="C66" s="138" t="s">
        <v>547</v>
      </c>
      <c r="D66" s="162" t="s">
        <v>247</v>
      </c>
      <c r="E66" s="162" t="s">
        <v>248</v>
      </c>
      <c r="F66" s="167" t="s">
        <v>27</v>
      </c>
      <c r="G66" s="133" t="s">
        <v>243</v>
      </c>
      <c r="H66" s="132" t="s">
        <v>108</v>
      </c>
      <c r="I66" s="140"/>
      <c r="J66" s="140"/>
      <c r="K66" s="163"/>
      <c r="L66" s="164"/>
    </row>
    <row r="67" spans="1:12" ht="38.25" x14ac:dyDescent="0.2">
      <c r="A67" s="183">
        <v>7.4</v>
      </c>
      <c r="B67" s="138" t="s">
        <v>293</v>
      </c>
      <c r="C67" s="138" t="s">
        <v>132</v>
      </c>
      <c r="D67" s="162" t="s">
        <v>245</v>
      </c>
      <c r="E67" s="168"/>
      <c r="F67" s="169"/>
      <c r="G67" s="170"/>
      <c r="H67" s="132" t="s">
        <v>107</v>
      </c>
      <c r="I67" s="140"/>
      <c r="J67" s="140"/>
      <c r="K67" s="163"/>
      <c r="L67" s="164"/>
    </row>
    <row r="68" spans="1:12" ht="51" x14ac:dyDescent="0.2">
      <c r="A68" s="184">
        <v>7.5</v>
      </c>
      <c r="B68" s="185" t="s">
        <v>142</v>
      </c>
      <c r="C68" s="138" t="s">
        <v>143</v>
      </c>
      <c r="D68" s="162" t="s">
        <v>245</v>
      </c>
      <c r="E68" s="168"/>
      <c r="F68" s="169"/>
      <c r="G68" s="170"/>
      <c r="H68" s="132" t="s">
        <v>107</v>
      </c>
      <c r="I68" s="140"/>
      <c r="J68" s="140"/>
      <c r="K68" s="163"/>
      <c r="L68" s="164"/>
    </row>
    <row r="69" spans="1:12" ht="51" x14ac:dyDescent="0.2">
      <c r="A69" s="186">
        <v>7.8</v>
      </c>
      <c r="B69" s="187" t="s">
        <v>53</v>
      </c>
      <c r="C69" s="187" t="s">
        <v>548</v>
      </c>
      <c r="D69" s="162" t="s">
        <v>245</v>
      </c>
      <c r="E69" s="168"/>
      <c r="F69" s="169"/>
      <c r="G69" s="170"/>
      <c r="H69" s="132" t="s">
        <v>107</v>
      </c>
      <c r="I69" s="140"/>
      <c r="J69" s="140"/>
      <c r="K69" s="163"/>
      <c r="L69" s="164"/>
    </row>
    <row r="70" spans="1:12" ht="38.25" x14ac:dyDescent="0.2">
      <c r="A70" s="188">
        <v>7.12</v>
      </c>
      <c r="B70" s="136" t="s">
        <v>464</v>
      </c>
      <c r="C70" s="136" t="s">
        <v>347</v>
      </c>
      <c r="D70" s="179" t="s">
        <v>244</v>
      </c>
      <c r="E70" s="168" t="s">
        <v>248</v>
      </c>
      <c r="F70" s="169"/>
      <c r="G70" s="170" t="s">
        <v>243</v>
      </c>
      <c r="H70" s="180"/>
      <c r="I70" s="140"/>
      <c r="J70" s="181"/>
      <c r="K70" s="182"/>
      <c r="L70" s="181"/>
    </row>
    <row r="71" spans="1:12" ht="25.5" x14ac:dyDescent="0.2">
      <c r="A71" s="152">
        <v>8.1</v>
      </c>
      <c r="B71" s="138" t="s">
        <v>635</v>
      </c>
      <c r="C71" s="138" t="s">
        <v>636</v>
      </c>
      <c r="D71" s="162" t="s">
        <v>247</v>
      </c>
      <c r="E71" s="189" t="s">
        <v>248</v>
      </c>
      <c r="F71" s="190" t="s">
        <v>249</v>
      </c>
      <c r="G71" s="191" t="s">
        <v>243</v>
      </c>
      <c r="H71" s="132" t="s">
        <v>107</v>
      </c>
      <c r="I71" s="140"/>
      <c r="J71" s="140"/>
      <c r="K71" s="163"/>
      <c r="L71" s="164"/>
    </row>
    <row r="72" spans="1:12" ht="25.5" x14ac:dyDescent="0.2">
      <c r="A72" s="183">
        <v>9.1</v>
      </c>
      <c r="B72" s="138" t="s">
        <v>114</v>
      </c>
      <c r="C72" s="138" t="s">
        <v>634</v>
      </c>
      <c r="D72" s="162" t="s">
        <v>247</v>
      </c>
      <c r="E72" s="189" t="s">
        <v>248</v>
      </c>
      <c r="F72" s="190" t="s">
        <v>249</v>
      </c>
      <c r="G72" s="191" t="s">
        <v>243</v>
      </c>
      <c r="H72" s="132" t="s">
        <v>107</v>
      </c>
      <c r="I72" s="140"/>
      <c r="J72" s="140"/>
      <c r="K72" s="163"/>
      <c r="L72" s="164"/>
    </row>
    <row r="73" spans="1:12" ht="38.25" x14ac:dyDescent="0.2">
      <c r="A73" s="152" t="s">
        <v>469</v>
      </c>
      <c r="B73" s="138" t="s">
        <v>155</v>
      </c>
      <c r="C73" s="138" t="s">
        <v>550</v>
      </c>
      <c r="D73" s="162" t="s">
        <v>245</v>
      </c>
      <c r="E73" s="168"/>
      <c r="F73" s="169"/>
      <c r="G73" s="170"/>
      <c r="H73" s="132" t="s">
        <v>107</v>
      </c>
      <c r="I73" s="140"/>
      <c r="J73" s="140"/>
      <c r="K73" s="163"/>
      <c r="L73" s="164"/>
    </row>
    <row r="74" spans="1:12" ht="76.5" x14ac:dyDescent="0.2">
      <c r="A74" s="152" t="s">
        <v>468</v>
      </c>
      <c r="B74" s="138" t="s">
        <v>294</v>
      </c>
      <c r="C74" s="138" t="s">
        <v>348</v>
      </c>
      <c r="D74" s="162" t="s">
        <v>245</v>
      </c>
      <c r="E74" s="168"/>
      <c r="F74" s="169"/>
      <c r="G74" s="170"/>
      <c r="H74" s="132" t="s">
        <v>107</v>
      </c>
      <c r="I74" s="140"/>
      <c r="J74" s="140"/>
      <c r="K74" s="163"/>
      <c r="L74" s="164"/>
    </row>
    <row r="75" spans="1:12" ht="38.25" x14ac:dyDescent="0.2">
      <c r="A75" s="153" t="s">
        <v>480</v>
      </c>
      <c r="B75" s="151" t="s">
        <v>156</v>
      </c>
      <c r="C75" s="151" t="s">
        <v>157</v>
      </c>
      <c r="D75" s="162" t="s">
        <v>245</v>
      </c>
      <c r="E75" s="168"/>
      <c r="F75" s="169"/>
      <c r="G75" s="170"/>
      <c r="H75" s="132" t="s">
        <v>107</v>
      </c>
      <c r="I75" s="140"/>
      <c r="J75" s="140"/>
      <c r="K75" s="163"/>
      <c r="L75" s="164"/>
    </row>
    <row r="76" spans="1:12" ht="76.5" x14ac:dyDescent="0.2">
      <c r="A76" s="153" t="s">
        <v>467</v>
      </c>
      <c r="B76" s="151" t="s">
        <v>158</v>
      </c>
      <c r="C76" s="151" t="s">
        <v>536</v>
      </c>
      <c r="D76" s="162" t="s">
        <v>245</v>
      </c>
      <c r="E76" s="168"/>
      <c r="F76" s="169"/>
      <c r="G76" s="170"/>
      <c r="H76" s="132" t="s">
        <v>107</v>
      </c>
      <c r="I76" s="140"/>
      <c r="J76" s="140"/>
      <c r="K76" s="163"/>
      <c r="L76" s="164"/>
    </row>
    <row r="77" spans="1:12" ht="38.25" x14ac:dyDescent="0.2">
      <c r="A77" s="153" t="s">
        <v>466</v>
      </c>
      <c r="B77" s="151" t="s">
        <v>159</v>
      </c>
      <c r="C77" s="151" t="s">
        <v>537</v>
      </c>
      <c r="D77" s="162" t="s">
        <v>247</v>
      </c>
      <c r="E77" s="162" t="s">
        <v>248</v>
      </c>
      <c r="F77" s="167" t="s">
        <v>249</v>
      </c>
      <c r="G77" s="133" t="s">
        <v>243</v>
      </c>
      <c r="H77" s="132" t="s">
        <v>107</v>
      </c>
      <c r="I77" s="140"/>
      <c r="J77" s="140"/>
      <c r="K77" s="163"/>
      <c r="L77" s="164"/>
    </row>
    <row r="78" spans="1:12" ht="51" x14ac:dyDescent="0.2">
      <c r="A78" s="192">
        <v>10.4</v>
      </c>
      <c r="B78" s="155" t="s">
        <v>555</v>
      </c>
      <c r="C78" s="155" t="s">
        <v>556</v>
      </c>
      <c r="D78" s="179" t="s">
        <v>244</v>
      </c>
      <c r="E78" s="168"/>
      <c r="F78" s="169"/>
      <c r="G78" s="170"/>
      <c r="H78" s="182"/>
      <c r="I78" s="140"/>
      <c r="J78" s="181"/>
      <c r="K78" s="182"/>
      <c r="L78" s="181"/>
    </row>
    <row r="79" spans="1:12" ht="38.25" x14ac:dyDescent="0.2">
      <c r="A79" s="192">
        <v>10.5</v>
      </c>
      <c r="B79" s="155" t="s">
        <v>215</v>
      </c>
      <c r="C79" s="193" t="s">
        <v>298</v>
      </c>
      <c r="D79" s="179" t="s">
        <v>244</v>
      </c>
      <c r="E79" s="168"/>
      <c r="F79" s="169"/>
      <c r="G79" s="170"/>
      <c r="H79" s="182"/>
      <c r="I79" s="140"/>
      <c r="J79" s="181"/>
      <c r="K79" s="182"/>
      <c r="L79" s="181"/>
    </row>
    <row r="80" spans="1:12" ht="38.25" x14ac:dyDescent="0.2">
      <c r="A80" s="192">
        <v>10.6</v>
      </c>
      <c r="B80" s="155" t="s">
        <v>160</v>
      </c>
      <c r="C80" s="193" t="s">
        <v>298</v>
      </c>
      <c r="D80" s="179" t="s">
        <v>244</v>
      </c>
      <c r="E80" s="168"/>
      <c r="F80" s="169"/>
      <c r="G80" s="170"/>
      <c r="H80" s="182"/>
      <c r="I80" s="140"/>
      <c r="J80" s="181"/>
      <c r="K80" s="182"/>
      <c r="L80" s="181"/>
    </row>
    <row r="81" spans="1:12" ht="25.5" x14ac:dyDescent="0.2">
      <c r="A81" s="192">
        <v>10.7</v>
      </c>
      <c r="B81" s="155" t="s">
        <v>161</v>
      </c>
      <c r="C81" s="193" t="s">
        <v>298</v>
      </c>
      <c r="D81" s="179" t="s">
        <v>244</v>
      </c>
      <c r="E81" s="168"/>
      <c r="F81" s="169"/>
      <c r="G81" s="170"/>
      <c r="H81" s="182"/>
      <c r="I81" s="140"/>
      <c r="J81" s="181"/>
      <c r="K81" s="182"/>
      <c r="L81" s="181"/>
    </row>
    <row r="82" spans="1:12" ht="25.5" x14ac:dyDescent="0.2">
      <c r="A82" s="192">
        <v>10.8</v>
      </c>
      <c r="B82" s="155" t="s">
        <v>346</v>
      </c>
      <c r="C82" s="193" t="s">
        <v>298</v>
      </c>
      <c r="D82" s="179" t="s">
        <v>244</v>
      </c>
      <c r="E82" s="168"/>
      <c r="F82" s="169"/>
      <c r="G82" s="170"/>
      <c r="H82" s="182"/>
      <c r="I82" s="140"/>
      <c r="J82" s="181"/>
      <c r="K82" s="182"/>
      <c r="L82" s="181"/>
    </row>
    <row r="83" spans="1:12" ht="38.25" x14ac:dyDescent="0.2">
      <c r="A83" s="192">
        <v>10.9</v>
      </c>
      <c r="B83" s="155" t="s">
        <v>162</v>
      </c>
      <c r="C83" s="193" t="s">
        <v>298</v>
      </c>
      <c r="D83" s="179" t="s">
        <v>244</v>
      </c>
      <c r="E83" s="168"/>
      <c r="F83" s="169"/>
      <c r="G83" s="170"/>
      <c r="H83" s="182"/>
      <c r="I83" s="140"/>
      <c r="J83" s="181"/>
      <c r="K83" s="182"/>
      <c r="L83" s="181"/>
    </row>
    <row r="84" spans="1:12" ht="25.5" x14ac:dyDescent="0.2">
      <c r="A84" s="194">
        <v>10.1</v>
      </c>
      <c r="B84" s="155" t="s">
        <v>163</v>
      </c>
      <c r="C84" s="193" t="s">
        <v>298</v>
      </c>
      <c r="D84" s="179" t="s">
        <v>244</v>
      </c>
      <c r="E84" s="168"/>
      <c r="F84" s="169"/>
      <c r="G84" s="170"/>
      <c r="H84" s="182"/>
      <c r="I84" s="140"/>
      <c r="J84" s="181"/>
      <c r="K84" s="182"/>
      <c r="L84" s="181"/>
    </row>
    <row r="86" spans="1:12" x14ac:dyDescent="0.2">
      <c r="B86" s="2" t="s">
        <v>297</v>
      </c>
    </row>
  </sheetData>
  <autoFilter ref="D9:G84" xr:uid="{00000000-0009-0000-0000-00000C000000}"/>
  <customSheetViews>
    <customSheetView guid="{FBB0C066-FD3E-4BC1-ACBB-2D55DE5CBDB2}" showPageBreaks="1" showGridLines="0" fitToPage="1" printArea="1" showAutoFilter="1">
      <pane xSplit="3" ySplit="11" topLeftCell="D18" activePane="bottomRight" state="frozen"/>
      <selection pane="bottomRight"/>
      <pageMargins left="0.4" right="0.32" top="0.98425196850393704" bottom="0.98425196850393704" header="0.4921259845" footer="0.4921259845"/>
      <pageSetup scale="46" fitToHeight="4" orientation="landscape" r:id="rId1"/>
      <headerFooter alignWithMargins="0">
        <oddHeader>&amp;CCTIA Certification Requirements Status LIst</oddHeader>
        <oddFooter>&amp;LFilename:  &amp;F
Table: &amp;A
Page: &amp;P of &amp;N</oddFooter>
      </headerFooter>
      <autoFilter ref="D11:G82" xr:uid="{76DF4821-CD7A-496C-917E-87BA5FD27EBC}"/>
    </customSheetView>
  </customSheetViews>
  <mergeCells count="6">
    <mergeCell ref="D7:G7"/>
    <mergeCell ref="D8:G8"/>
    <mergeCell ref="H7:J7"/>
    <mergeCell ref="K7:L7"/>
    <mergeCell ref="K8:K9"/>
    <mergeCell ref="L8:L9"/>
  </mergeCells>
  <phoneticPr fontId="0" type="noConversion"/>
  <dataValidations count="3">
    <dataValidation type="list" allowBlank="1" showInputMessage="1" showErrorMessage="1" sqref="F10 F12:F84" xr:uid="{00000000-0002-0000-0C00-000000000000}">
      <formula1>"Review, Witness, Test"</formula1>
    </dataValidation>
    <dataValidation type="list" allowBlank="1" showInputMessage="1" showErrorMessage="1" sqref="E10 E12:E84" xr:uid="{00000000-0002-0000-0C00-000001000000}">
      <formula1>"Product, Site"</formula1>
    </dataValidation>
    <dataValidation type="list" allowBlank="1" showInputMessage="1" showErrorMessage="1" sqref="D10 D12:D84" xr:uid="{00000000-0002-0000-0C00-000002000000}">
      <formula1>"Onsite, CATL, Declaration, N/A"</formula1>
    </dataValidation>
  </dataValidations>
  <pageMargins left="0.39370078740157483" right="0.31496062992125984" top="0.98425196850393704" bottom="0.98425196850393704" header="0.51181102362204722" footer="0.51181102362204722"/>
  <pageSetup scale="55" fitToHeight="4" orientation="landscape" r:id="rId2"/>
  <headerFooter alignWithMargins="0">
    <oddHeader>&amp;CCTIA Certification Requirements Status LIst</oddHeader>
    <oddFooter>&amp;LFilename:  &amp;F
Table: &amp;A
Page: &amp;P of &amp;N</oddFooter>
  </headerFooter>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11"/>
  </sheetPr>
  <dimension ref="A1:L89"/>
  <sheetViews>
    <sheetView showGridLines="0" zoomScaleNormal="100" workbookViewId="0">
      <pane xSplit="3" ySplit="9" topLeftCell="D10" activePane="bottomRight" state="frozen"/>
      <selection pane="topRight" activeCell="D1" sqref="D1"/>
      <selection pane="bottomLeft" activeCell="A12" sqref="A12"/>
      <selection pane="bottomRight"/>
    </sheetView>
  </sheetViews>
  <sheetFormatPr defaultColWidth="11.42578125" defaultRowHeight="12.75" x14ac:dyDescent="0.2"/>
  <cols>
    <col min="1" max="1" width="9" style="2" customWidth="1"/>
    <col min="2" max="2" width="22" style="2" customWidth="1"/>
    <col min="3" max="3" width="36.5703125" style="2" customWidth="1"/>
    <col min="4" max="4" width="10.42578125" style="20" bestFit="1" customWidth="1"/>
    <col min="5" max="5" width="9" style="20" customWidth="1"/>
    <col min="6" max="6" width="7.85546875" style="20" bestFit="1" customWidth="1"/>
    <col min="7" max="7" width="10" style="19" customWidth="1"/>
    <col min="8" max="8" width="11.42578125" style="2" customWidth="1"/>
    <col min="9" max="9" width="25.5703125" style="2" customWidth="1"/>
    <col min="10" max="10" width="35.5703125" style="2" customWidth="1"/>
    <col min="11" max="11" width="12.5703125" style="2" customWidth="1"/>
    <col min="12" max="12" width="35.5703125" style="2" customWidth="1"/>
    <col min="13" max="16384" width="11.42578125" style="2"/>
  </cols>
  <sheetData>
    <row r="1" spans="1:12" ht="20.25" customHeight="1" x14ac:dyDescent="0.2">
      <c r="A1" s="18"/>
      <c r="B1" s="18"/>
      <c r="K1" s="21" t="s">
        <v>264</v>
      </c>
      <c r="L1" s="49"/>
    </row>
    <row r="2" spans="1:12" ht="20.25" customHeight="1" x14ac:dyDescent="0.2">
      <c r="A2" s="18" t="s">
        <v>154</v>
      </c>
      <c r="B2" s="18"/>
      <c r="E2" s="2"/>
      <c r="F2" s="2"/>
      <c r="K2" s="159" t="s">
        <v>521</v>
      </c>
      <c r="L2" s="49"/>
    </row>
    <row r="3" spans="1:12" ht="20.25" customHeight="1" x14ac:dyDescent="0.2">
      <c r="A3" s="18"/>
      <c r="B3" s="18"/>
      <c r="K3" s="21" t="s">
        <v>265</v>
      </c>
      <c r="L3" s="49"/>
    </row>
    <row r="4" spans="1:12" ht="20.25" customHeight="1" x14ac:dyDescent="0.2">
      <c r="A4" s="18"/>
      <c r="B4" s="22" t="s">
        <v>253</v>
      </c>
      <c r="C4" s="231">
        <f>'CRSL Variables'!G1</f>
        <v>45930</v>
      </c>
      <c r="K4" s="23" t="s">
        <v>266</v>
      </c>
      <c r="L4" s="49"/>
    </row>
    <row r="5" spans="1:12" ht="20.25" customHeight="1" x14ac:dyDescent="0.2">
      <c r="A5" s="18"/>
      <c r="B5" s="22" t="s">
        <v>254</v>
      </c>
      <c r="C5" s="231">
        <f>'CRSL Variables'!G2</f>
        <v>46111</v>
      </c>
      <c r="K5" s="160" t="s">
        <v>522</v>
      </c>
      <c r="L5" s="50"/>
    </row>
    <row r="6" spans="1:12" customFormat="1" ht="15.75" x14ac:dyDescent="0.25">
      <c r="A6" s="99" t="s">
        <v>310</v>
      </c>
      <c r="B6" s="12"/>
      <c r="D6" s="20"/>
      <c r="E6" s="20"/>
      <c r="F6" s="20"/>
      <c r="G6" s="19"/>
    </row>
    <row r="7" spans="1:12" customFormat="1" x14ac:dyDescent="0.2">
      <c r="A7" s="100" t="str">
        <f>'CRSL Variables'!A2</f>
        <v>250930</v>
      </c>
      <c r="B7" s="88"/>
      <c r="C7" s="88"/>
      <c r="D7" s="288"/>
      <c r="E7" s="288"/>
      <c r="F7" s="288"/>
      <c r="G7" s="288"/>
      <c r="H7" s="290" t="s">
        <v>384</v>
      </c>
      <c r="I7" s="291"/>
      <c r="J7" s="292"/>
      <c r="K7" s="293" t="s">
        <v>523</v>
      </c>
      <c r="L7" s="294"/>
    </row>
    <row r="8" spans="1:12" customFormat="1" ht="12.75" customHeight="1" x14ac:dyDescent="0.2">
      <c r="A8" s="89"/>
      <c r="B8" s="90"/>
      <c r="C8" s="90"/>
      <c r="D8" s="289" t="s">
        <v>92</v>
      </c>
      <c r="E8" s="289"/>
      <c r="F8" s="289"/>
      <c r="G8" s="289"/>
      <c r="H8" s="25" t="s">
        <v>256</v>
      </c>
      <c r="I8" s="24" t="s">
        <v>257</v>
      </c>
      <c r="J8" s="24"/>
      <c r="K8" s="289" t="s">
        <v>258</v>
      </c>
      <c r="L8" s="289" t="s">
        <v>240</v>
      </c>
    </row>
    <row r="9" spans="1:12" customFormat="1" ht="38.25" x14ac:dyDescent="0.2">
      <c r="A9" s="27" t="s">
        <v>169</v>
      </c>
      <c r="B9" s="26" t="s">
        <v>28</v>
      </c>
      <c r="C9" s="26" t="s">
        <v>29</v>
      </c>
      <c r="D9" s="24" t="s">
        <v>364</v>
      </c>
      <c r="E9" s="24" t="s">
        <v>30</v>
      </c>
      <c r="F9" s="24" t="s">
        <v>241</v>
      </c>
      <c r="G9" s="24" t="s">
        <v>242</v>
      </c>
      <c r="H9" s="25" t="s">
        <v>259</v>
      </c>
      <c r="I9" s="24" t="s">
        <v>260</v>
      </c>
      <c r="J9" s="24" t="s">
        <v>263</v>
      </c>
      <c r="K9" s="289"/>
      <c r="L9" s="289"/>
    </row>
    <row r="10" spans="1:12" customFormat="1" ht="25.5" x14ac:dyDescent="0.2">
      <c r="A10" s="161">
        <v>3.1</v>
      </c>
      <c r="B10" s="151" t="s">
        <v>188</v>
      </c>
      <c r="C10" s="138" t="s">
        <v>170</v>
      </c>
      <c r="D10" s="162" t="s">
        <v>247</v>
      </c>
      <c r="E10" s="162" t="s">
        <v>248</v>
      </c>
      <c r="F10" s="133" t="s">
        <v>249</v>
      </c>
      <c r="G10" s="133" t="s">
        <v>243</v>
      </c>
      <c r="H10" s="132" t="s">
        <v>107</v>
      </c>
      <c r="I10" s="140"/>
      <c r="J10" s="140"/>
      <c r="K10" s="163"/>
      <c r="L10" s="164"/>
    </row>
    <row r="11" spans="1:12" ht="76.5" x14ac:dyDescent="0.2">
      <c r="A11" s="165" t="s">
        <v>422</v>
      </c>
      <c r="B11" s="151" t="s">
        <v>423</v>
      </c>
      <c r="C11" s="151" t="s">
        <v>424</v>
      </c>
      <c r="D11" s="162" t="s">
        <v>247</v>
      </c>
      <c r="E11" s="162" t="s">
        <v>248</v>
      </c>
      <c r="F11" s="133" t="s">
        <v>249</v>
      </c>
      <c r="G11" s="133" t="s">
        <v>243</v>
      </c>
      <c r="H11" s="132" t="s">
        <v>107</v>
      </c>
      <c r="I11" s="140"/>
      <c r="J11" s="140"/>
      <c r="K11" s="163"/>
      <c r="L11" s="164"/>
    </row>
    <row r="12" spans="1:12" ht="140.25" x14ac:dyDescent="0.2">
      <c r="A12" s="166">
        <v>5.9</v>
      </c>
      <c r="B12" s="151" t="s">
        <v>286</v>
      </c>
      <c r="C12" s="151" t="s">
        <v>415</v>
      </c>
      <c r="D12" s="162" t="s">
        <v>247</v>
      </c>
      <c r="E12" s="162" t="s">
        <v>248</v>
      </c>
      <c r="F12" s="133" t="s">
        <v>27</v>
      </c>
      <c r="G12" s="133" t="s">
        <v>243</v>
      </c>
      <c r="H12" s="132" t="s">
        <v>107</v>
      </c>
      <c r="I12" s="140"/>
      <c r="J12" s="140"/>
      <c r="K12" s="163"/>
      <c r="L12" s="164"/>
    </row>
    <row r="13" spans="1:12" ht="63.75" x14ac:dyDescent="0.2">
      <c r="A13" s="165">
        <v>5.14</v>
      </c>
      <c r="B13" s="151" t="s">
        <v>287</v>
      </c>
      <c r="C13" s="151" t="s">
        <v>176</v>
      </c>
      <c r="D13" s="162" t="s">
        <v>247</v>
      </c>
      <c r="E13" s="162" t="s">
        <v>248</v>
      </c>
      <c r="F13" s="167" t="s">
        <v>27</v>
      </c>
      <c r="G13" s="133" t="s">
        <v>243</v>
      </c>
      <c r="H13" s="132" t="s">
        <v>108</v>
      </c>
      <c r="I13" s="140"/>
      <c r="J13" s="140"/>
      <c r="K13" s="163"/>
      <c r="L13" s="164"/>
    </row>
    <row r="14" spans="1:12" customFormat="1" ht="25.5" x14ac:dyDescent="0.2">
      <c r="A14" s="165">
        <v>5.15</v>
      </c>
      <c r="B14" s="151" t="s">
        <v>232</v>
      </c>
      <c r="C14" s="151" t="s">
        <v>171</v>
      </c>
      <c r="D14" s="162" t="s">
        <v>247</v>
      </c>
      <c r="E14" s="162" t="s">
        <v>248</v>
      </c>
      <c r="F14" s="133" t="s">
        <v>27</v>
      </c>
      <c r="G14" s="133" t="s">
        <v>243</v>
      </c>
      <c r="H14" s="132" t="s">
        <v>107</v>
      </c>
      <c r="I14" s="140"/>
      <c r="J14" s="140"/>
      <c r="K14" s="163"/>
      <c r="L14" s="164"/>
    </row>
    <row r="15" spans="1:12" customFormat="1" ht="63.75" x14ac:dyDescent="0.2">
      <c r="A15" s="165">
        <v>5.16</v>
      </c>
      <c r="B15" s="151" t="s">
        <v>66</v>
      </c>
      <c r="C15" s="151" t="s">
        <v>541</v>
      </c>
      <c r="D15" s="162" t="s">
        <v>245</v>
      </c>
      <c r="E15" s="168"/>
      <c r="F15" s="169"/>
      <c r="G15" s="170"/>
      <c r="H15" s="132" t="s">
        <v>107</v>
      </c>
      <c r="I15" s="140"/>
      <c r="J15" s="140"/>
      <c r="K15" s="163"/>
      <c r="L15" s="164"/>
    </row>
    <row r="16" spans="1:12" ht="51" x14ac:dyDescent="0.2">
      <c r="A16" s="165">
        <v>5.17</v>
      </c>
      <c r="B16" s="151" t="s">
        <v>582</v>
      </c>
      <c r="C16" s="151" t="s">
        <v>583</v>
      </c>
      <c r="D16" s="162" t="s">
        <v>247</v>
      </c>
      <c r="E16" s="162" t="s">
        <v>248</v>
      </c>
      <c r="F16" s="167" t="s">
        <v>249</v>
      </c>
      <c r="G16" s="133" t="s">
        <v>243</v>
      </c>
      <c r="H16" s="132" t="s">
        <v>107</v>
      </c>
      <c r="I16" s="140"/>
      <c r="J16" s="140"/>
      <c r="K16" s="163"/>
      <c r="L16" s="164"/>
    </row>
    <row r="17" spans="1:12" ht="38.25" x14ac:dyDescent="0.2">
      <c r="A17" s="165">
        <v>5.18</v>
      </c>
      <c r="B17" s="151" t="s">
        <v>67</v>
      </c>
      <c r="C17" s="151" t="s">
        <v>488</v>
      </c>
      <c r="D17" s="162" t="s">
        <v>247</v>
      </c>
      <c r="E17" s="162" t="s">
        <v>248</v>
      </c>
      <c r="F17" s="167" t="s">
        <v>249</v>
      </c>
      <c r="G17" s="133" t="s">
        <v>243</v>
      </c>
      <c r="H17" s="132" t="s">
        <v>107</v>
      </c>
      <c r="I17" s="140"/>
      <c r="J17" s="140"/>
      <c r="K17" s="163"/>
      <c r="L17" s="164"/>
    </row>
    <row r="18" spans="1:12" ht="78.75" customHeight="1" x14ac:dyDescent="0.2">
      <c r="A18" s="171">
        <v>5.2</v>
      </c>
      <c r="B18" s="135" t="s">
        <v>489</v>
      </c>
      <c r="C18" s="135" t="s">
        <v>387</v>
      </c>
      <c r="D18" s="172" t="s">
        <v>247</v>
      </c>
      <c r="E18" s="172" t="s">
        <v>248</v>
      </c>
      <c r="F18" s="173" t="s">
        <v>249</v>
      </c>
      <c r="G18" s="139" t="s">
        <v>243</v>
      </c>
      <c r="H18" s="134" t="s">
        <v>107</v>
      </c>
      <c r="I18" s="140"/>
      <c r="J18" s="174"/>
      <c r="K18" s="163"/>
      <c r="L18" s="164"/>
    </row>
    <row r="19" spans="1:12" ht="25.5" x14ac:dyDescent="0.2">
      <c r="A19" s="165">
        <v>5.21</v>
      </c>
      <c r="B19" s="151" t="s">
        <v>68</v>
      </c>
      <c r="C19" s="151" t="s">
        <v>69</v>
      </c>
      <c r="D19" s="162" t="s">
        <v>245</v>
      </c>
      <c r="E19" s="168"/>
      <c r="F19" s="169"/>
      <c r="G19" s="170"/>
      <c r="H19" s="132" t="s">
        <v>108</v>
      </c>
      <c r="I19" s="140"/>
      <c r="J19" s="140"/>
      <c r="K19" s="163"/>
      <c r="L19" s="164"/>
    </row>
    <row r="20" spans="1:12" ht="25.5" x14ac:dyDescent="0.2">
      <c r="A20" s="165">
        <v>5.23</v>
      </c>
      <c r="B20" s="151" t="s">
        <v>288</v>
      </c>
      <c r="C20" s="151" t="s">
        <v>72</v>
      </c>
      <c r="D20" s="162" t="s">
        <v>247</v>
      </c>
      <c r="E20" s="162" t="s">
        <v>248</v>
      </c>
      <c r="F20" s="167" t="s">
        <v>27</v>
      </c>
      <c r="G20" s="133" t="s">
        <v>243</v>
      </c>
      <c r="H20" s="132" t="s">
        <v>108</v>
      </c>
      <c r="I20" s="140"/>
      <c r="J20" s="140"/>
      <c r="K20" s="163"/>
      <c r="L20" s="164"/>
    </row>
    <row r="21" spans="1:12" ht="25.5" x14ac:dyDescent="0.2">
      <c r="A21" s="165">
        <v>5.24</v>
      </c>
      <c r="B21" s="151" t="s">
        <v>73</v>
      </c>
      <c r="C21" s="151" t="s">
        <v>74</v>
      </c>
      <c r="D21" s="162" t="s">
        <v>247</v>
      </c>
      <c r="E21" s="162" t="s">
        <v>248</v>
      </c>
      <c r="F21" s="133" t="s">
        <v>249</v>
      </c>
      <c r="G21" s="133" t="s">
        <v>243</v>
      </c>
      <c r="H21" s="132" t="s">
        <v>107</v>
      </c>
      <c r="I21" s="140"/>
      <c r="J21" s="140"/>
      <c r="K21" s="163"/>
      <c r="L21" s="164"/>
    </row>
    <row r="22" spans="1:12" ht="76.5" x14ac:dyDescent="0.2">
      <c r="A22" s="165">
        <v>5.41</v>
      </c>
      <c r="B22" s="151" t="s">
        <v>68</v>
      </c>
      <c r="C22" s="151" t="s">
        <v>557</v>
      </c>
      <c r="D22" s="162" t="s">
        <v>247</v>
      </c>
      <c r="E22" s="162" t="s">
        <v>248</v>
      </c>
      <c r="F22" s="167" t="s">
        <v>249</v>
      </c>
      <c r="G22" s="133" t="s">
        <v>243</v>
      </c>
      <c r="H22" s="132" t="s">
        <v>108</v>
      </c>
      <c r="I22" s="140"/>
      <c r="J22" s="140"/>
      <c r="K22" s="163"/>
      <c r="L22" s="164"/>
    </row>
    <row r="23" spans="1:12" ht="51" x14ac:dyDescent="0.2">
      <c r="A23" s="214">
        <v>5.44</v>
      </c>
      <c r="B23" s="151" t="s">
        <v>465</v>
      </c>
      <c r="C23" s="151" t="s">
        <v>545</v>
      </c>
      <c r="D23" s="162" t="s">
        <v>247</v>
      </c>
      <c r="E23" s="162" t="s">
        <v>248</v>
      </c>
      <c r="F23" s="167" t="s">
        <v>249</v>
      </c>
      <c r="G23" s="133" t="s">
        <v>243</v>
      </c>
      <c r="H23" s="132" t="s">
        <v>108</v>
      </c>
      <c r="I23" s="140"/>
      <c r="J23" s="140"/>
      <c r="K23" s="163"/>
      <c r="L23" s="164"/>
    </row>
    <row r="24" spans="1:12" ht="38.25" x14ac:dyDescent="0.2">
      <c r="A24" s="165">
        <v>5.46</v>
      </c>
      <c r="B24" s="175" t="s">
        <v>444</v>
      </c>
      <c r="C24" s="175" t="s">
        <v>445</v>
      </c>
      <c r="D24" s="162" t="s">
        <v>247</v>
      </c>
      <c r="E24" s="162" t="s">
        <v>248</v>
      </c>
      <c r="F24" s="167" t="s">
        <v>27</v>
      </c>
      <c r="G24" s="133" t="s">
        <v>243</v>
      </c>
      <c r="H24" s="132" t="s">
        <v>108</v>
      </c>
      <c r="I24" s="140"/>
      <c r="J24" s="140"/>
      <c r="K24" s="163"/>
      <c r="L24" s="164"/>
    </row>
    <row r="25" spans="1:12" ht="51" x14ac:dyDescent="0.2">
      <c r="A25" s="165">
        <v>5.47</v>
      </c>
      <c r="B25" s="175" t="s">
        <v>446</v>
      </c>
      <c r="C25" s="175" t="s">
        <v>447</v>
      </c>
      <c r="D25" s="162" t="s">
        <v>247</v>
      </c>
      <c r="E25" s="162" t="s">
        <v>248</v>
      </c>
      <c r="F25" s="167" t="s">
        <v>27</v>
      </c>
      <c r="G25" s="133" t="s">
        <v>243</v>
      </c>
      <c r="H25" s="132" t="s">
        <v>108</v>
      </c>
      <c r="I25" s="140"/>
      <c r="J25" s="140"/>
      <c r="K25" s="163"/>
      <c r="L25" s="164"/>
    </row>
    <row r="26" spans="1:12" ht="76.5" x14ac:dyDescent="0.2">
      <c r="A26" s="165">
        <v>5.51</v>
      </c>
      <c r="B26" s="151" t="s">
        <v>235</v>
      </c>
      <c r="C26" s="151" t="s">
        <v>558</v>
      </c>
      <c r="D26" s="162" t="s">
        <v>247</v>
      </c>
      <c r="E26" s="162" t="s">
        <v>248</v>
      </c>
      <c r="F26" s="167" t="s">
        <v>27</v>
      </c>
      <c r="G26" s="133" t="s">
        <v>243</v>
      </c>
      <c r="H26" s="132" t="s">
        <v>107</v>
      </c>
      <c r="I26" s="140"/>
      <c r="J26" s="140"/>
      <c r="K26" s="163"/>
      <c r="L26" s="164"/>
    </row>
    <row r="27" spans="1:12" s="32" customFormat="1" ht="25.5" x14ac:dyDescent="0.2">
      <c r="A27" s="165">
        <v>5.52</v>
      </c>
      <c r="B27" s="151" t="s">
        <v>99</v>
      </c>
      <c r="C27" s="151" t="s">
        <v>499</v>
      </c>
      <c r="D27" s="162" t="s">
        <v>247</v>
      </c>
      <c r="E27" s="162" t="s">
        <v>248</v>
      </c>
      <c r="F27" s="167" t="s">
        <v>27</v>
      </c>
      <c r="G27" s="133" t="s">
        <v>243</v>
      </c>
      <c r="H27" s="132" t="s">
        <v>107</v>
      </c>
      <c r="I27" s="140"/>
      <c r="J27" s="140"/>
      <c r="K27" s="163"/>
      <c r="L27" s="164"/>
    </row>
    <row r="28" spans="1:12" s="32" customFormat="1" ht="38.25" x14ac:dyDescent="0.2">
      <c r="A28" s="176">
        <v>6.1</v>
      </c>
      <c r="B28" s="151" t="s">
        <v>189</v>
      </c>
      <c r="C28" s="151" t="s">
        <v>52</v>
      </c>
      <c r="D28" s="162" t="s">
        <v>245</v>
      </c>
      <c r="E28" s="168"/>
      <c r="F28" s="169"/>
      <c r="G28" s="170"/>
      <c r="H28" s="132" t="s">
        <v>107</v>
      </c>
      <c r="I28" s="140"/>
      <c r="J28" s="140"/>
      <c r="K28" s="163"/>
      <c r="L28" s="164"/>
    </row>
    <row r="29" spans="1:12" ht="63.75" x14ac:dyDescent="0.2">
      <c r="A29" s="176">
        <v>6.2</v>
      </c>
      <c r="B29" s="151" t="s">
        <v>584</v>
      </c>
      <c r="C29" s="151" t="s">
        <v>388</v>
      </c>
      <c r="D29" s="162" t="s">
        <v>247</v>
      </c>
      <c r="E29" s="162" t="s">
        <v>248</v>
      </c>
      <c r="F29" s="167" t="s">
        <v>27</v>
      </c>
      <c r="G29" s="133" t="s">
        <v>243</v>
      </c>
      <c r="H29" s="177" t="s">
        <v>108</v>
      </c>
      <c r="I29" s="140"/>
      <c r="J29" s="140"/>
      <c r="K29" s="163"/>
      <c r="L29" s="164"/>
    </row>
    <row r="30" spans="1:12" ht="63.75" x14ac:dyDescent="0.2">
      <c r="A30" s="176">
        <v>6.2</v>
      </c>
      <c r="B30" s="151" t="s">
        <v>585</v>
      </c>
      <c r="C30" s="151" t="s">
        <v>388</v>
      </c>
      <c r="D30" s="162" t="s">
        <v>247</v>
      </c>
      <c r="E30" s="162" t="s">
        <v>248</v>
      </c>
      <c r="F30" s="167" t="s">
        <v>27</v>
      </c>
      <c r="G30" s="133" t="s">
        <v>243</v>
      </c>
      <c r="H30" s="177" t="s">
        <v>108</v>
      </c>
      <c r="I30" s="140"/>
      <c r="J30" s="140"/>
      <c r="K30" s="163"/>
      <c r="L30" s="164"/>
    </row>
    <row r="31" spans="1:12" ht="76.5" x14ac:dyDescent="0.2">
      <c r="A31" s="176">
        <v>6.3</v>
      </c>
      <c r="B31" s="151" t="s">
        <v>100</v>
      </c>
      <c r="C31" s="151" t="s">
        <v>164</v>
      </c>
      <c r="D31" s="162" t="s">
        <v>247</v>
      </c>
      <c r="E31" s="162" t="s">
        <v>248</v>
      </c>
      <c r="F31" s="167" t="s">
        <v>27</v>
      </c>
      <c r="G31" s="133" t="s">
        <v>243</v>
      </c>
      <c r="H31" s="132" t="s">
        <v>107</v>
      </c>
      <c r="I31" s="140"/>
      <c r="J31" s="140"/>
      <c r="K31" s="163"/>
      <c r="L31" s="164"/>
    </row>
    <row r="32" spans="1:12" ht="63.75" x14ac:dyDescent="0.2">
      <c r="A32" s="176">
        <v>6.4</v>
      </c>
      <c r="B32" s="151" t="s">
        <v>236</v>
      </c>
      <c r="C32" s="151" t="s">
        <v>0</v>
      </c>
      <c r="D32" s="162" t="s">
        <v>247</v>
      </c>
      <c r="E32" s="162" t="s">
        <v>248</v>
      </c>
      <c r="F32" s="167" t="s">
        <v>27</v>
      </c>
      <c r="G32" s="133" t="s">
        <v>243</v>
      </c>
      <c r="H32" s="132" t="s">
        <v>107</v>
      </c>
      <c r="I32" s="140"/>
      <c r="J32" s="140"/>
      <c r="K32" s="163"/>
      <c r="L32" s="164"/>
    </row>
    <row r="33" spans="1:12" ht="76.5" x14ac:dyDescent="0.2">
      <c r="A33" s="178">
        <v>6.5</v>
      </c>
      <c r="B33" s="155" t="s">
        <v>237</v>
      </c>
      <c r="C33" s="155" t="s">
        <v>1</v>
      </c>
      <c r="D33" s="179" t="s">
        <v>244</v>
      </c>
      <c r="E33" s="168"/>
      <c r="F33" s="169"/>
      <c r="G33" s="170"/>
      <c r="H33" s="180"/>
      <c r="I33" s="140"/>
      <c r="J33" s="181"/>
      <c r="K33" s="182"/>
      <c r="L33" s="181"/>
    </row>
    <row r="34" spans="1:12" ht="63.75" x14ac:dyDescent="0.2">
      <c r="A34" s="178">
        <v>6.6</v>
      </c>
      <c r="B34" s="155" t="s">
        <v>552</v>
      </c>
      <c r="C34" s="155" t="s">
        <v>586</v>
      </c>
      <c r="D34" s="179" t="s">
        <v>244</v>
      </c>
      <c r="E34" s="168"/>
      <c r="F34" s="169"/>
      <c r="G34" s="170"/>
      <c r="H34" s="180"/>
      <c r="I34" s="140"/>
      <c r="J34" s="181"/>
      <c r="K34" s="182"/>
      <c r="L34" s="181"/>
    </row>
    <row r="35" spans="1:12" ht="51" x14ac:dyDescent="0.2">
      <c r="A35" s="176">
        <v>6.7</v>
      </c>
      <c r="B35" s="151" t="s">
        <v>552</v>
      </c>
      <c r="C35" s="151" t="s">
        <v>238</v>
      </c>
      <c r="D35" s="162" t="s">
        <v>247</v>
      </c>
      <c r="E35" s="162" t="s">
        <v>248</v>
      </c>
      <c r="F35" s="167" t="s">
        <v>27</v>
      </c>
      <c r="G35" s="133" t="s">
        <v>243</v>
      </c>
      <c r="H35" s="132" t="s">
        <v>107</v>
      </c>
      <c r="I35" s="140"/>
      <c r="J35" s="140"/>
      <c r="K35" s="163"/>
      <c r="L35" s="164"/>
    </row>
    <row r="36" spans="1:12" ht="51" x14ac:dyDescent="0.2">
      <c r="A36" s="176">
        <v>6.8</v>
      </c>
      <c r="B36" s="151" t="s">
        <v>587</v>
      </c>
      <c r="C36" s="151" t="s">
        <v>101</v>
      </c>
      <c r="D36" s="162" t="s">
        <v>247</v>
      </c>
      <c r="E36" s="162" t="s">
        <v>248</v>
      </c>
      <c r="F36" s="167" t="s">
        <v>249</v>
      </c>
      <c r="G36" s="133" t="s">
        <v>243</v>
      </c>
      <c r="H36" s="132" t="s">
        <v>107</v>
      </c>
      <c r="I36" s="140"/>
      <c r="J36" s="140"/>
      <c r="K36" s="163"/>
      <c r="L36" s="164"/>
    </row>
    <row r="37" spans="1:12" ht="51" x14ac:dyDescent="0.2">
      <c r="A37" s="176">
        <v>6.9</v>
      </c>
      <c r="B37" s="151" t="s">
        <v>190</v>
      </c>
      <c r="C37" s="151" t="s">
        <v>588</v>
      </c>
      <c r="D37" s="162" t="s">
        <v>245</v>
      </c>
      <c r="E37" s="168"/>
      <c r="F37" s="169"/>
      <c r="G37" s="170"/>
      <c r="H37" s="132" t="s">
        <v>107</v>
      </c>
      <c r="I37" s="140"/>
      <c r="J37" s="140"/>
      <c r="K37" s="163"/>
      <c r="L37" s="164"/>
    </row>
    <row r="38" spans="1:12" ht="38.25" x14ac:dyDescent="0.2">
      <c r="A38" s="165">
        <v>6.1</v>
      </c>
      <c r="B38" s="151" t="s">
        <v>190</v>
      </c>
      <c r="C38" s="151" t="s">
        <v>102</v>
      </c>
      <c r="D38" s="162" t="s">
        <v>247</v>
      </c>
      <c r="E38" s="162" t="s">
        <v>248</v>
      </c>
      <c r="F38" s="167" t="s">
        <v>27</v>
      </c>
      <c r="G38" s="133" t="s">
        <v>243</v>
      </c>
      <c r="H38" s="132" t="s">
        <v>107</v>
      </c>
      <c r="I38" s="140"/>
      <c r="J38" s="140"/>
      <c r="K38" s="163"/>
      <c r="L38" s="164"/>
    </row>
    <row r="39" spans="1:12" ht="25.5" x14ac:dyDescent="0.2">
      <c r="A39" s="176">
        <v>6.11</v>
      </c>
      <c r="B39" s="151" t="s">
        <v>103</v>
      </c>
      <c r="C39" s="151" t="s">
        <v>104</v>
      </c>
      <c r="D39" s="162" t="s">
        <v>247</v>
      </c>
      <c r="E39" s="162" t="s">
        <v>248</v>
      </c>
      <c r="F39" s="167" t="s">
        <v>27</v>
      </c>
      <c r="G39" s="133" t="s">
        <v>243</v>
      </c>
      <c r="H39" s="132" t="s">
        <v>107</v>
      </c>
      <c r="I39" s="140"/>
      <c r="J39" s="140"/>
      <c r="K39" s="163"/>
      <c r="L39" s="164"/>
    </row>
    <row r="40" spans="1:12" ht="38.25" x14ac:dyDescent="0.2">
      <c r="A40" s="176">
        <v>6.12</v>
      </c>
      <c r="B40" s="151" t="s">
        <v>105</v>
      </c>
      <c r="C40" s="151" t="s">
        <v>165</v>
      </c>
      <c r="D40" s="162" t="s">
        <v>247</v>
      </c>
      <c r="E40" s="162" t="s">
        <v>248</v>
      </c>
      <c r="F40" s="167" t="s">
        <v>27</v>
      </c>
      <c r="G40" s="133" t="s">
        <v>243</v>
      </c>
      <c r="H40" s="132" t="s">
        <v>108</v>
      </c>
      <c r="I40" s="140"/>
      <c r="J40" s="140"/>
      <c r="K40" s="163"/>
      <c r="L40" s="164"/>
    </row>
    <row r="41" spans="1:12" ht="52.5" x14ac:dyDescent="0.2">
      <c r="A41" s="176">
        <v>6.13</v>
      </c>
      <c r="B41" s="151" t="s">
        <v>106</v>
      </c>
      <c r="C41" s="151" t="s">
        <v>553</v>
      </c>
      <c r="D41" s="162" t="s">
        <v>247</v>
      </c>
      <c r="E41" s="162" t="s">
        <v>248</v>
      </c>
      <c r="F41" s="167" t="s">
        <v>27</v>
      </c>
      <c r="G41" s="133" t="s">
        <v>243</v>
      </c>
      <c r="H41" s="132" t="s">
        <v>108</v>
      </c>
      <c r="I41" s="140"/>
      <c r="J41" s="140"/>
      <c r="K41" s="163"/>
      <c r="L41" s="164"/>
    </row>
    <row r="42" spans="1:12" ht="25.5" x14ac:dyDescent="0.2">
      <c r="A42" s="178">
        <v>6.14</v>
      </c>
      <c r="B42" s="155" t="s">
        <v>109</v>
      </c>
      <c r="C42" s="155" t="s">
        <v>110</v>
      </c>
      <c r="D42" s="179" t="s">
        <v>244</v>
      </c>
      <c r="E42" s="168"/>
      <c r="F42" s="169"/>
      <c r="G42" s="170"/>
      <c r="H42" s="180"/>
      <c r="I42" s="140"/>
      <c r="J42" s="181"/>
      <c r="K42" s="182"/>
      <c r="L42" s="181"/>
    </row>
    <row r="43" spans="1:12" ht="38.25" x14ac:dyDescent="0.2">
      <c r="A43" s="176">
        <v>6.15</v>
      </c>
      <c r="B43" s="151" t="s">
        <v>111</v>
      </c>
      <c r="C43" s="151" t="s">
        <v>84</v>
      </c>
      <c r="D43" s="162" t="s">
        <v>247</v>
      </c>
      <c r="E43" s="162" t="s">
        <v>248</v>
      </c>
      <c r="F43" s="167" t="s">
        <v>27</v>
      </c>
      <c r="G43" s="133" t="s">
        <v>243</v>
      </c>
      <c r="H43" s="132" t="s">
        <v>107</v>
      </c>
      <c r="I43" s="140"/>
      <c r="J43" s="140"/>
      <c r="K43" s="163"/>
      <c r="L43" s="164"/>
    </row>
    <row r="44" spans="1:12" ht="38.25" x14ac:dyDescent="0.2">
      <c r="A44" s="176">
        <v>6.16</v>
      </c>
      <c r="B44" s="151" t="s">
        <v>85</v>
      </c>
      <c r="C44" s="151" t="s">
        <v>559</v>
      </c>
      <c r="D44" s="162" t="s">
        <v>247</v>
      </c>
      <c r="E44" s="162" t="s">
        <v>248</v>
      </c>
      <c r="F44" s="167" t="s">
        <v>27</v>
      </c>
      <c r="G44" s="133" t="s">
        <v>243</v>
      </c>
      <c r="H44" s="132" t="s">
        <v>107</v>
      </c>
      <c r="I44" s="140"/>
      <c r="J44" s="140"/>
      <c r="K44" s="163"/>
      <c r="L44" s="164"/>
    </row>
    <row r="45" spans="1:12" ht="63.75" x14ac:dyDescent="0.2">
      <c r="A45" s="176">
        <v>6.17</v>
      </c>
      <c r="B45" s="151" t="s">
        <v>31</v>
      </c>
      <c r="C45" s="151" t="s">
        <v>463</v>
      </c>
      <c r="D45" s="162" t="s">
        <v>247</v>
      </c>
      <c r="E45" s="162" t="s">
        <v>248</v>
      </c>
      <c r="F45" s="167" t="s">
        <v>27</v>
      </c>
      <c r="G45" s="133" t="s">
        <v>243</v>
      </c>
      <c r="H45" s="132" t="s">
        <v>108</v>
      </c>
      <c r="I45" s="140"/>
      <c r="J45" s="140"/>
      <c r="K45" s="163"/>
      <c r="L45" s="164"/>
    </row>
    <row r="46" spans="1:12" ht="63.75" x14ac:dyDescent="0.2">
      <c r="A46" s="176">
        <v>6.18</v>
      </c>
      <c r="B46" s="151" t="s">
        <v>116</v>
      </c>
      <c r="C46" s="151" t="s">
        <v>125</v>
      </c>
      <c r="D46" s="162" t="s">
        <v>247</v>
      </c>
      <c r="E46" s="162" t="s">
        <v>248</v>
      </c>
      <c r="F46" s="167" t="s">
        <v>249</v>
      </c>
      <c r="G46" s="133" t="s">
        <v>243</v>
      </c>
      <c r="H46" s="132" t="s">
        <v>108</v>
      </c>
      <c r="I46" s="140"/>
      <c r="J46" s="140"/>
      <c r="K46" s="163"/>
      <c r="L46" s="164"/>
    </row>
    <row r="47" spans="1:12" ht="51" x14ac:dyDescent="0.2">
      <c r="A47" s="176">
        <v>6.19</v>
      </c>
      <c r="B47" s="151" t="s">
        <v>589</v>
      </c>
      <c r="C47" s="151" t="s">
        <v>126</v>
      </c>
      <c r="D47" s="162" t="s">
        <v>247</v>
      </c>
      <c r="E47" s="162" t="s">
        <v>248</v>
      </c>
      <c r="F47" s="167" t="s">
        <v>249</v>
      </c>
      <c r="G47" s="133" t="s">
        <v>243</v>
      </c>
      <c r="H47" s="132" t="s">
        <v>108</v>
      </c>
      <c r="I47" s="140"/>
      <c r="J47" s="140"/>
      <c r="K47" s="163"/>
      <c r="L47" s="164"/>
    </row>
    <row r="48" spans="1:12" ht="25.5" x14ac:dyDescent="0.2">
      <c r="A48" s="165">
        <v>6.2</v>
      </c>
      <c r="B48" s="151" t="s">
        <v>289</v>
      </c>
      <c r="C48" s="151" t="s">
        <v>590</v>
      </c>
      <c r="D48" s="162" t="s">
        <v>247</v>
      </c>
      <c r="E48" s="162" t="s">
        <v>248</v>
      </c>
      <c r="F48" s="167" t="s">
        <v>27</v>
      </c>
      <c r="G48" s="133" t="s">
        <v>243</v>
      </c>
      <c r="H48" s="132" t="s">
        <v>107</v>
      </c>
      <c r="I48" s="140"/>
      <c r="J48" s="140"/>
      <c r="K48" s="163"/>
      <c r="L48" s="164"/>
    </row>
    <row r="49" spans="1:12" ht="38.25" x14ac:dyDescent="0.2">
      <c r="A49" s="176">
        <v>6.21</v>
      </c>
      <c r="B49" s="151" t="s">
        <v>127</v>
      </c>
      <c r="C49" s="151" t="s">
        <v>2</v>
      </c>
      <c r="D49" s="162" t="s">
        <v>247</v>
      </c>
      <c r="E49" s="162" t="s">
        <v>248</v>
      </c>
      <c r="F49" s="167" t="s">
        <v>249</v>
      </c>
      <c r="G49" s="133" t="s">
        <v>243</v>
      </c>
      <c r="H49" s="132" t="s">
        <v>107</v>
      </c>
      <c r="I49" s="140"/>
      <c r="J49" s="140"/>
      <c r="K49" s="163"/>
      <c r="L49" s="164"/>
    </row>
    <row r="50" spans="1:12" ht="38.25" x14ac:dyDescent="0.2">
      <c r="A50" s="176">
        <v>6.22</v>
      </c>
      <c r="B50" s="151" t="s">
        <v>191</v>
      </c>
      <c r="C50" s="151" t="s">
        <v>166</v>
      </c>
      <c r="D50" s="162" t="s">
        <v>245</v>
      </c>
      <c r="E50" s="168"/>
      <c r="F50" s="169"/>
      <c r="G50" s="170"/>
      <c r="H50" s="132" t="s">
        <v>107</v>
      </c>
      <c r="I50" s="140"/>
      <c r="J50" s="140"/>
      <c r="K50" s="163"/>
      <c r="L50" s="164"/>
    </row>
    <row r="51" spans="1:12" ht="38.25" x14ac:dyDescent="0.2">
      <c r="A51" s="176">
        <v>6.23</v>
      </c>
      <c r="B51" s="151" t="s">
        <v>191</v>
      </c>
      <c r="C51" s="151" t="s">
        <v>128</v>
      </c>
      <c r="D51" s="162" t="s">
        <v>245</v>
      </c>
      <c r="E51" s="168"/>
      <c r="F51" s="169"/>
      <c r="G51" s="170"/>
      <c r="H51" s="132" t="s">
        <v>107</v>
      </c>
      <c r="I51" s="140"/>
      <c r="J51" s="140"/>
      <c r="K51" s="163"/>
      <c r="L51" s="164"/>
    </row>
    <row r="52" spans="1:12" ht="25.5" x14ac:dyDescent="0.2">
      <c r="A52" s="178">
        <v>6.24</v>
      </c>
      <c r="B52" s="155" t="s">
        <v>167</v>
      </c>
      <c r="C52" s="155" t="s">
        <v>129</v>
      </c>
      <c r="D52" s="179" t="s">
        <v>244</v>
      </c>
      <c r="E52" s="168"/>
      <c r="F52" s="169"/>
      <c r="G52" s="170"/>
      <c r="H52" s="180"/>
      <c r="I52" s="140"/>
      <c r="J52" s="181"/>
      <c r="K52" s="182"/>
      <c r="L52" s="181"/>
    </row>
    <row r="53" spans="1:12" ht="25.5" x14ac:dyDescent="0.2">
      <c r="A53" s="176">
        <v>6.25</v>
      </c>
      <c r="B53" s="151" t="s">
        <v>168</v>
      </c>
      <c r="C53" s="151" t="s">
        <v>365</v>
      </c>
      <c r="D53" s="162" t="s">
        <v>245</v>
      </c>
      <c r="E53" s="168"/>
      <c r="F53" s="169"/>
      <c r="G53" s="170"/>
      <c r="H53" s="132" t="s">
        <v>107</v>
      </c>
      <c r="I53" s="140"/>
      <c r="J53" s="140"/>
      <c r="K53" s="163"/>
      <c r="L53" s="164"/>
    </row>
    <row r="54" spans="1:12" ht="51" x14ac:dyDescent="0.2">
      <c r="A54" s="176">
        <v>6.26</v>
      </c>
      <c r="B54" s="151" t="s">
        <v>130</v>
      </c>
      <c r="C54" s="151" t="s">
        <v>3</v>
      </c>
      <c r="D54" s="162" t="s">
        <v>245</v>
      </c>
      <c r="E54" s="168"/>
      <c r="F54" s="169"/>
      <c r="G54" s="170"/>
      <c r="H54" s="132" t="s">
        <v>107</v>
      </c>
      <c r="I54" s="140"/>
      <c r="J54" s="140"/>
      <c r="K54" s="163"/>
      <c r="L54" s="164"/>
    </row>
    <row r="55" spans="1:12" x14ac:dyDescent="0.2">
      <c r="A55" s="176">
        <v>6.27</v>
      </c>
      <c r="B55" s="151" t="s">
        <v>131</v>
      </c>
      <c r="C55" s="151" t="s">
        <v>132</v>
      </c>
      <c r="D55" s="162" t="s">
        <v>245</v>
      </c>
      <c r="E55" s="168"/>
      <c r="F55" s="169"/>
      <c r="G55" s="170"/>
      <c r="H55" s="132" t="s">
        <v>107</v>
      </c>
      <c r="I55" s="140"/>
      <c r="J55" s="140"/>
      <c r="K55" s="163"/>
      <c r="L55" s="164"/>
    </row>
    <row r="56" spans="1:12" ht="25.5" x14ac:dyDescent="0.2">
      <c r="A56" s="176">
        <v>6.28</v>
      </c>
      <c r="B56" s="151" t="s">
        <v>133</v>
      </c>
      <c r="C56" s="151" t="s">
        <v>132</v>
      </c>
      <c r="D56" s="162" t="s">
        <v>245</v>
      </c>
      <c r="E56" s="168"/>
      <c r="F56" s="169"/>
      <c r="G56" s="170"/>
      <c r="H56" s="132" t="s">
        <v>107</v>
      </c>
      <c r="I56" s="140"/>
      <c r="J56" s="140"/>
      <c r="K56" s="163"/>
      <c r="L56" s="164"/>
    </row>
    <row r="57" spans="1:12" ht="51" x14ac:dyDescent="0.2">
      <c r="A57" s="176">
        <v>6.29</v>
      </c>
      <c r="B57" s="151" t="s">
        <v>134</v>
      </c>
      <c r="C57" s="151" t="s">
        <v>135</v>
      </c>
      <c r="D57" s="162" t="s">
        <v>245</v>
      </c>
      <c r="E57" s="168"/>
      <c r="F57" s="169"/>
      <c r="G57" s="170"/>
      <c r="H57" s="132" t="s">
        <v>107</v>
      </c>
      <c r="I57" s="140"/>
      <c r="J57" s="140"/>
      <c r="K57" s="163"/>
      <c r="L57" s="164"/>
    </row>
    <row r="58" spans="1:12" ht="25.5" x14ac:dyDescent="0.2">
      <c r="A58" s="165">
        <v>6.3</v>
      </c>
      <c r="B58" s="151" t="s">
        <v>136</v>
      </c>
      <c r="C58" s="151" t="s">
        <v>137</v>
      </c>
      <c r="D58" s="162" t="s">
        <v>245</v>
      </c>
      <c r="E58" s="168"/>
      <c r="F58" s="169"/>
      <c r="G58" s="170"/>
      <c r="H58" s="132" t="s">
        <v>107</v>
      </c>
      <c r="I58" s="140"/>
      <c r="J58" s="140"/>
      <c r="K58" s="163"/>
      <c r="L58" s="164"/>
    </row>
    <row r="59" spans="1:12" ht="25.5" x14ac:dyDescent="0.2">
      <c r="A59" s="176">
        <v>6.31</v>
      </c>
      <c r="B59" s="151" t="s">
        <v>591</v>
      </c>
      <c r="C59" s="151" t="s">
        <v>138</v>
      </c>
      <c r="D59" s="162" t="s">
        <v>245</v>
      </c>
      <c r="E59" s="168"/>
      <c r="F59" s="169"/>
      <c r="G59" s="170"/>
      <c r="H59" s="132" t="s">
        <v>107</v>
      </c>
      <c r="I59" s="140"/>
      <c r="J59" s="140"/>
      <c r="K59" s="163"/>
      <c r="L59" s="164"/>
    </row>
    <row r="60" spans="1:12" ht="76.5" x14ac:dyDescent="0.2">
      <c r="A60" s="176">
        <v>6.32</v>
      </c>
      <c r="B60" s="151" t="s">
        <v>290</v>
      </c>
      <c r="C60" s="151" t="s">
        <v>95</v>
      </c>
      <c r="D60" s="162" t="s">
        <v>245</v>
      </c>
      <c r="E60" s="168"/>
      <c r="F60" s="169"/>
      <c r="G60" s="170"/>
      <c r="H60" s="132" t="s">
        <v>107</v>
      </c>
      <c r="I60" s="140"/>
      <c r="J60" s="140"/>
      <c r="K60" s="163"/>
      <c r="L60" s="164"/>
    </row>
    <row r="61" spans="1:12" ht="102" x14ac:dyDescent="0.2">
      <c r="A61" s="176" t="s">
        <v>451</v>
      </c>
      <c r="B61" s="151" t="s">
        <v>453</v>
      </c>
      <c r="C61" s="151" t="s">
        <v>454</v>
      </c>
      <c r="D61" s="162" t="s">
        <v>247</v>
      </c>
      <c r="E61" s="132" t="s">
        <v>248</v>
      </c>
      <c r="F61" s="132" t="s">
        <v>249</v>
      </c>
      <c r="G61" s="132" t="s">
        <v>243</v>
      </c>
      <c r="H61" s="132" t="s">
        <v>107</v>
      </c>
      <c r="I61" s="140"/>
      <c r="J61" s="140"/>
      <c r="K61" s="163"/>
      <c r="L61" s="164"/>
    </row>
    <row r="62" spans="1:12" ht="25.5" x14ac:dyDescent="0.2">
      <c r="A62" s="176" t="s">
        <v>452</v>
      </c>
      <c r="B62" s="151" t="s">
        <v>455</v>
      </c>
      <c r="C62" s="151" t="s">
        <v>456</v>
      </c>
      <c r="D62" s="162" t="s">
        <v>247</v>
      </c>
      <c r="E62" s="132" t="s">
        <v>248</v>
      </c>
      <c r="F62" s="132" t="s">
        <v>249</v>
      </c>
      <c r="G62" s="132" t="s">
        <v>243</v>
      </c>
      <c r="H62" s="132" t="s">
        <v>107</v>
      </c>
      <c r="I62" s="140"/>
      <c r="J62" s="140"/>
      <c r="K62" s="163"/>
      <c r="L62" s="164"/>
    </row>
    <row r="63" spans="1:12" ht="38.25" x14ac:dyDescent="0.2">
      <c r="A63" s="176" t="s">
        <v>457</v>
      </c>
      <c r="B63" s="151" t="s">
        <v>58</v>
      </c>
      <c r="C63" s="151" t="s">
        <v>554</v>
      </c>
      <c r="D63" s="162" t="s">
        <v>245</v>
      </c>
      <c r="E63" s="168"/>
      <c r="F63" s="169"/>
      <c r="G63" s="170"/>
      <c r="H63" s="132" t="s">
        <v>107</v>
      </c>
      <c r="I63" s="140"/>
      <c r="J63" s="140"/>
      <c r="K63" s="163"/>
      <c r="L63" s="164"/>
    </row>
    <row r="64" spans="1:12" ht="38.25" x14ac:dyDescent="0.2">
      <c r="A64" s="176" t="s">
        <v>458</v>
      </c>
      <c r="B64" s="151" t="s">
        <v>59</v>
      </c>
      <c r="C64" s="151" t="s">
        <v>4</v>
      </c>
      <c r="D64" s="162" t="s">
        <v>245</v>
      </c>
      <c r="E64" s="168"/>
      <c r="F64" s="169"/>
      <c r="G64" s="170"/>
      <c r="H64" s="132" t="s">
        <v>107</v>
      </c>
      <c r="I64" s="140"/>
      <c r="J64" s="140"/>
      <c r="K64" s="163"/>
      <c r="L64" s="164"/>
    </row>
    <row r="65" spans="1:12" ht="25.5" x14ac:dyDescent="0.2">
      <c r="A65" s="176" t="s">
        <v>459</v>
      </c>
      <c r="B65" s="151" t="s">
        <v>96</v>
      </c>
      <c r="C65" s="151" t="s">
        <v>97</v>
      </c>
      <c r="D65" s="162" t="s">
        <v>245</v>
      </c>
      <c r="E65" s="168"/>
      <c r="F65" s="169"/>
      <c r="G65" s="170"/>
      <c r="H65" s="132" t="s">
        <v>107</v>
      </c>
      <c r="I65" s="140"/>
      <c r="J65" s="140"/>
      <c r="K65" s="163"/>
      <c r="L65" s="164"/>
    </row>
    <row r="66" spans="1:12" ht="25.5" x14ac:dyDescent="0.2">
      <c r="A66" s="183">
        <v>7.1</v>
      </c>
      <c r="B66" s="138" t="s">
        <v>291</v>
      </c>
      <c r="C66" s="138" t="s">
        <v>578</v>
      </c>
      <c r="D66" s="162" t="s">
        <v>247</v>
      </c>
      <c r="E66" s="162" t="s">
        <v>248</v>
      </c>
      <c r="F66" s="167" t="s">
        <v>249</v>
      </c>
      <c r="G66" s="133" t="s">
        <v>243</v>
      </c>
      <c r="H66" s="132" t="s">
        <v>108</v>
      </c>
      <c r="I66" s="140"/>
      <c r="J66" s="140"/>
      <c r="K66" s="163"/>
      <c r="L66" s="164"/>
    </row>
    <row r="67" spans="1:12" ht="38.25" x14ac:dyDescent="0.2">
      <c r="A67" s="183">
        <v>7.2</v>
      </c>
      <c r="B67" s="138" t="s">
        <v>139</v>
      </c>
      <c r="C67" s="138" t="s">
        <v>140</v>
      </c>
      <c r="D67" s="162" t="s">
        <v>245</v>
      </c>
      <c r="E67" s="168"/>
      <c r="F67" s="169"/>
      <c r="G67" s="170"/>
      <c r="H67" s="132" t="s">
        <v>107</v>
      </c>
      <c r="I67" s="140"/>
      <c r="J67" s="140"/>
      <c r="K67" s="163"/>
      <c r="L67" s="164"/>
    </row>
    <row r="68" spans="1:12" ht="38.25" x14ac:dyDescent="0.2">
      <c r="A68" s="183">
        <v>7.3</v>
      </c>
      <c r="B68" s="138" t="s">
        <v>141</v>
      </c>
      <c r="C68" s="138" t="s">
        <v>547</v>
      </c>
      <c r="D68" s="162" t="s">
        <v>247</v>
      </c>
      <c r="E68" s="162" t="s">
        <v>248</v>
      </c>
      <c r="F68" s="167" t="s">
        <v>27</v>
      </c>
      <c r="G68" s="133" t="s">
        <v>243</v>
      </c>
      <c r="H68" s="132" t="s">
        <v>108</v>
      </c>
      <c r="I68" s="140"/>
      <c r="J68" s="140"/>
      <c r="K68" s="163"/>
      <c r="L68" s="164"/>
    </row>
    <row r="69" spans="1:12" ht="38.25" x14ac:dyDescent="0.2">
      <c r="A69" s="183">
        <v>7.4</v>
      </c>
      <c r="B69" s="138" t="s">
        <v>293</v>
      </c>
      <c r="C69" s="138" t="s">
        <v>132</v>
      </c>
      <c r="D69" s="162" t="s">
        <v>245</v>
      </c>
      <c r="E69" s="168"/>
      <c r="F69" s="169"/>
      <c r="G69" s="170"/>
      <c r="H69" s="132" t="s">
        <v>107</v>
      </c>
      <c r="I69" s="140"/>
      <c r="J69" s="140"/>
      <c r="K69" s="163"/>
      <c r="L69" s="164"/>
    </row>
    <row r="70" spans="1:12" ht="51" x14ac:dyDescent="0.2">
      <c r="A70" s="184">
        <v>7.5</v>
      </c>
      <c r="B70" s="185" t="s">
        <v>142</v>
      </c>
      <c r="C70" s="138" t="s">
        <v>143</v>
      </c>
      <c r="D70" s="162" t="s">
        <v>245</v>
      </c>
      <c r="E70" s="168"/>
      <c r="F70" s="169"/>
      <c r="G70" s="170"/>
      <c r="H70" s="132" t="s">
        <v>107</v>
      </c>
      <c r="I70" s="140"/>
      <c r="J70" s="140"/>
      <c r="K70" s="163"/>
      <c r="L70" s="164"/>
    </row>
    <row r="71" spans="1:12" ht="51" x14ac:dyDescent="0.2">
      <c r="A71" s="186">
        <v>7.8</v>
      </c>
      <c r="B71" s="187" t="s">
        <v>53</v>
      </c>
      <c r="C71" s="187" t="s">
        <v>548</v>
      </c>
      <c r="D71" s="162" t="s">
        <v>245</v>
      </c>
      <c r="E71" s="168"/>
      <c r="F71" s="169"/>
      <c r="G71" s="170"/>
      <c r="H71" s="132" t="s">
        <v>107</v>
      </c>
      <c r="I71" s="140"/>
      <c r="J71" s="140"/>
      <c r="K71" s="163"/>
      <c r="L71" s="164"/>
    </row>
    <row r="72" spans="1:12" ht="38.25" x14ac:dyDescent="0.2">
      <c r="A72" s="188">
        <v>7.12</v>
      </c>
      <c r="B72" s="136" t="s">
        <v>464</v>
      </c>
      <c r="C72" s="136" t="s">
        <v>347</v>
      </c>
      <c r="D72" s="179" t="s">
        <v>244</v>
      </c>
      <c r="E72" s="168" t="s">
        <v>248</v>
      </c>
      <c r="F72" s="169"/>
      <c r="G72" s="170" t="s">
        <v>243</v>
      </c>
      <c r="H72" s="180"/>
      <c r="I72" s="140"/>
      <c r="J72" s="181"/>
      <c r="K72" s="182"/>
      <c r="L72" s="181"/>
    </row>
    <row r="73" spans="1:12" ht="51.95" customHeight="1" x14ac:dyDescent="0.2">
      <c r="A73" s="152">
        <v>8.1</v>
      </c>
      <c r="B73" s="138" t="s">
        <v>239</v>
      </c>
      <c r="C73" s="138" t="s">
        <v>636</v>
      </c>
      <c r="D73" s="162" t="s">
        <v>247</v>
      </c>
      <c r="E73" s="189" t="s">
        <v>248</v>
      </c>
      <c r="F73" s="190" t="s">
        <v>249</v>
      </c>
      <c r="G73" s="191" t="s">
        <v>243</v>
      </c>
      <c r="H73" s="132" t="s">
        <v>107</v>
      </c>
      <c r="I73" s="140"/>
      <c r="J73" s="140"/>
      <c r="K73" s="163"/>
      <c r="L73" s="164"/>
    </row>
    <row r="74" spans="1:12" ht="25.5" x14ac:dyDescent="0.2">
      <c r="A74" s="183">
        <v>9.1</v>
      </c>
      <c r="B74" s="138" t="s">
        <v>114</v>
      </c>
      <c r="C74" s="138" t="s">
        <v>634</v>
      </c>
      <c r="D74" s="162" t="s">
        <v>247</v>
      </c>
      <c r="E74" s="189" t="s">
        <v>248</v>
      </c>
      <c r="F74" s="190" t="s">
        <v>249</v>
      </c>
      <c r="G74" s="191" t="s">
        <v>243</v>
      </c>
      <c r="H74" s="132" t="s">
        <v>108</v>
      </c>
      <c r="I74" s="140"/>
      <c r="J74" s="140"/>
      <c r="K74" s="163"/>
      <c r="L74" s="164"/>
    </row>
    <row r="75" spans="1:12" ht="38.25" x14ac:dyDescent="0.2">
      <c r="A75" s="152" t="s">
        <v>469</v>
      </c>
      <c r="B75" s="138" t="s">
        <v>155</v>
      </c>
      <c r="C75" s="138" t="s">
        <v>550</v>
      </c>
      <c r="D75" s="162" t="s">
        <v>245</v>
      </c>
      <c r="E75" s="168"/>
      <c r="F75" s="169"/>
      <c r="G75" s="170"/>
      <c r="H75" s="132" t="s">
        <v>107</v>
      </c>
      <c r="I75" s="140"/>
      <c r="J75" s="140"/>
      <c r="K75" s="163"/>
      <c r="L75" s="164"/>
    </row>
    <row r="76" spans="1:12" ht="76.5" x14ac:dyDescent="0.2">
      <c r="A76" s="152" t="s">
        <v>468</v>
      </c>
      <c r="B76" s="138" t="s">
        <v>294</v>
      </c>
      <c r="C76" s="138" t="s">
        <v>348</v>
      </c>
      <c r="D76" s="162" t="s">
        <v>245</v>
      </c>
      <c r="E76" s="168"/>
      <c r="F76" s="169"/>
      <c r="G76" s="170"/>
      <c r="H76" s="132" t="s">
        <v>107</v>
      </c>
      <c r="I76" s="140"/>
      <c r="J76" s="140"/>
      <c r="K76" s="163"/>
      <c r="L76" s="164"/>
    </row>
    <row r="77" spans="1:12" ht="63.75" x14ac:dyDescent="0.2">
      <c r="A77" s="152">
        <v>9.4</v>
      </c>
      <c r="B77" s="138" t="s">
        <v>349</v>
      </c>
      <c r="C77" s="138" t="s">
        <v>500</v>
      </c>
      <c r="D77" s="162" t="s">
        <v>247</v>
      </c>
      <c r="E77" s="162" t="s">
        <v>248</v>
      </c>
      <c r="F77" s="167" t="s">
        <v>249</v>
      </c>
      <c r="G77" s="133" t="s">
        <v>243</v>
      </c>
      <c r="H77" s="132" t="s">
        <v>108</v>
      </c>
      <c r="I77" s="140"/>
      <c r="J77" s="140"/>
      <c r="K77" s="163"/>
      <c r="L77" s="164"/>
    </row>
    <row r="78" spans="1:12" ht="38.25" x14ac:dyDescent="0.2">
      <c r="A78" s="153" t="s">
        <v>480</v>
      </c>
      <c r="B78" s="151" t="s">
        <v>156</v>
      </c>
      <c r="C78" s="151" t="s">
        <v>157</v>
      </c>
      <c r="D78" s="162" t="s">
        <v>245</v>
      </c>
      <c r="E78" s="168"/>
      <c r="F78" s="169"/>
      <c r="G78" s="170"/>
      <c r="H78" s="132" t="s">
        <v>107</v>
      </c>
      <c r="I78" s="140"/>
      <c r="J78" s="140"/>
      <c r="K78" s="163"/>
      <c r="L78" s="164"/>
    </row>
    <row r="79" spans="1:12" ht="76.5" x14ac:dyDescent="0.2">
      <c r="A79" s="153" t="s">
        <v>467</v>
      </c>
      <c r="B79" s="151" t="s">
        <v>158</v>
      </c>
      <c r="C79" s="151" t="s">
        <v>536</v>
      </c>
      <c r="D79" s="162" t="s">
        <v>245</v>
      </c>
      <c r="E79" s="168"/>
      <c r="F79" s="169"/>
      <c r="G79" s="170"/>
      <c r="H79" s="132" t="s">
        <v>107</v>
      </c>
      <c r="I79" s="140"/>
      <c r="J79" s="140"/>
      <c r="K79" s="163"/>
      <c r="L79" s="164"/>
    </row>
    <row r="80" spans="1:12" ht="38.25" x14ac:dyDescent="0.2">
      <c r="A80" s="153" t="s">
        <v>466</v>
      </c>
      <c r="B80" s="151" t="s">
        <v>159</v>
      </c>
      <c r="C80" s="151" t="s">
        <v>537</v>
      </c>
      <c r="D80" s="162" t="s">
        <v>247</v>
      </c>
      <c r="E80" s="162" t="s">
        <v>248</v>
      </c>
      <c r="F80" s="167" t="s">
        <v>249</v>
      </c>
      <c r="G80" s="133" t="s">
        <v>243</v>
      </c>
      <c r="H80" s="132" t="s">
        <v>107</v>
      </c>
      <c r="I80" s="140"/>
      <c r="J80" s="140"/>
      <c r="K80" s="163"/>
      <c r="L80" s="164"/>
    </row>
    <row r="81" spans="1:12" ht="51" x14ac:dyDescent="0.2">
      <c r="A81" s="192">
        <v>10.4</v>
      </c>
      <c r="B81" s="155" t="s">
        <v>555</v>
      </c>
      <c r="C81" s="155" t="s">
        <v>556</v>
      </c>
      <c r="D81" s="179" t="s">
        <v>244</v>
      </c>
      <c r="E81" s="168"/>
      <c r="F81" s="169"/>
      <c r="G81" s="170"/>
      <c r="H81" s="182"/>
      <c r="I81" s="140"/>
      <c r="J81" s="181"/>
      <c r="K81" s="182"/>
      <c r="L81" s="181"/>
    </row>
    <row r="82" spans="1:12" ht="38.25" x14ac:dyDescent="0.2">
      <c r="A82" s="192">
        <v>10.5</v>
      </c>
      <c r="B82" s="155" t="s">
        <v>215</v>
      </c>
      <c r="C82" s="193" t="s">
        <v>298</v>
      </c>
      <c r="D82" s="179" t="s">
        <v>244</v>
      </c>
      <c r="E82" s="168"/>
      <c r="F82" s="169"/>
      <c r="G82" s="170"/>
      <c r="H82" s="182"/>
      <c r="I82" s="140"/>
      <c r="J82" s="181"/>
      <c r="K82" s="182"/>
      <c r="L82" s="181"/>
    </row>
    <row r="83" spans="1:12" ht="38.25" x14ac:dyDescent="0.2">
      <c r="A83" s="192">
        <v>10.6</v>
      </c>
      <c r="B83" s="155" t="s">
        <v>160</v>
      </c>
      <c r="C83" s="193" t="s">
        <v>298</v>
      </c>
      <c r="D83" s="179" t="s">
        <v>244</v>
      </c>
      <c r="E83" s="168"/>
      <c r="F83" s="169"/>
      <c r="G83" s="170"/>
      <c r="H83" s="182"/>
      <c r="I83" s="140"/>
      <c r="J83" s="181"/>
      <c r="K83" s="182"/>
      <c r="L83" s="181"/>
    </row>
    <row r="84" spans="1:12" ht="25.5" x14ac:dyDescent="0.2">
      <c r="A84" s="192">
        <v>10.7</v>
      </c>
      <c r="B84" s="155" t="s">
        <v>161</v>
      </c>
      <c r="C84" s="193" t="s">
        <v>298</v>
      </c>
      <c r="D84" s="179" t="s">
        <v>244</v>
      </c>
      <c r="E84" s="168"/>
      <c r="F84" s="169"/>
      <c r="G84" s="170"/>
      <c r="H84" s="182"/>
      <c r="I84" s="140"/>
      <c r="J84" s="181"/>
      <c r="K84" s="182"/>
      <c r="L84" s="181"/>
    </row>
    <row r="85" spans="1:12" ht="25.5" x14ac:dyDescent="0.2">
      <c r="A85" s="192">
        <v>10.8</v>
      </c>
      <c r="B85" s="155" t="s">
        <v>346</v>
      </c>
      <c r="C85" s="193" t="s">
        <v>298</v>
      </c>
      <c r="D85" s="179" t="s">
        <v>244</v>
      </c>
      <c r="E85" s="168"/>
      <c r="F85" s="169"/>
      <c r="G85" s="170"/>
      <c r="H85" s="182"/>
      <c r="I85" s="140"/>
      <c r="J85" s="181"/>
      <c r="K85" s="182"/>
      <c r="L85" s="181"/>
    </row>
    <row r="86" spans="1:12" ht="38.25" x14ac:dyDescent="0.2">
      <c r="A86" s="192">
        <v>10.9</v>
      </c>
      <c r="B86" s="155" t="s">
        <v>162</v>
      </c>
      <c r="C86" s="193" t="s">
        <v>298</v>
      </c>
      <c r="D86" s="179" t="s">
        <v>244</v>
      </c>
      <c r="E86" s="168"/>
      <c r="F86" s="169"/>
      <c r="G86" s="170"/>
      <c r="H86" s="182"/>
      <c r="I86" s="140"/>
      <c r="J86" s="181"/>
      <c r="K86" s="182"/>
      <c r="L86" s="181"/>
    </row>
    <row r="87" spans="1:12" ht="25.5" x14ac:dyDescent="0.2">
      <c r="A87" s="194">
        <v>10.1</v>
      </c>
      <c r="B87" s="155" t="s">
        <v>163</v>
      </c>
      <c r="C87" s="193" t="s">
        <v>298</v>
      </c>
      <c r="D87" s="179" t="s">
        <v>244</v>
      </c>
      <c r="E87" s="168"/>
      <c r="F87" s="169"/>
      <c r="G87" s="170"/>
      <c r="H87" s="182"/>
      <c r="I87" s="140"/>
      <c r="J87" s="181"/>
      <c r="K87" s="182"/>
      <c r="L87" s="181"/>
    </row>
    <row r="89" spans="1:12" x14ac:dyDescent="0.2">
      <c r="B89" s="2" t="s">
        <v>297</v>
      </c>
    </row>
  </sheetData>
  <autoFilter ref="D9:G87" xr:uid="{00000000-0009-0000-0000-00000D000000}"/>
  <customSheetViews>
    <customSheetView guid="{FBB0C066-FD3E-4BC1-ACBB-2D55DE5CBDB2}" showPageBreaks="1" showGridLines="0" fitToPage="1" printArea="1" showAutoFilter="1">
      <pane xSplit="3" ySplit="11" topLeftCell="D72" activePane="bottomRight" state="frozen"/>
      <selection pane="bottomRight"/>
      <pageMargins left="0.4" right="0.32" top="0.98425196850393704" bottom="0.98425196850393704" header="0.4921259845" footer="0.4921259845"/>
      <pageSetup scale="46" fitToHeight="4" orientation="landscape" r:id="rId1"/>
      <headerFooter alignWithMargins="0">
        <oddHeader>&amp;CCTIA Certification Requirements Status LIst</oddHeader>
        <oddFooter>&amp;LFilename:  &amp;F
Table: &amp;A
Page: &amp;P of &amp;N</oddFooter>
      </headerFooter>
      <autoFilter ref="D11:G85" xr:uid="{6B39584F-8CC8-412F-9D82-469EBF180D4F}"/>
    </customSheetView>
  </customSheetViews>
  <mergeCells count="6">
    <mergeCell ref="D7:G7"/>
    <mergeCell ref="D8:G8"/>
    <mergeCell ref="H7:J7"/>
    <mergeCell ref="K7:L7"/>
    <mergeCell ref="K8:K9"/>
    <mergeCell ref="L8:L9"/>
  </mergeCells>
  <phoneticPr fontId="0" type="noConversion"/>
  <dataValidations count="3">
    <dataValidation type="list" allowBlank="1" showInputMessage="1" showErrorMessage="1" sqref="F10 F12:F87" xr:uid="{00000000-0002-0000-0D00-000000000000}">
      <formula1>"Review, Witness, Test"</formula1>
    </dataValidation>
    <dataValidation type="list" allowBlank="1" showInputMessage="1" showErrorMessage="1" sqref="E10 E12:E87" xr:uid="{00000000-0002-0000-0D00-000001000000}">
      <formula1>"Product, Site"</formula1>
    </dataValidation>
    <dataValidation type="list" allowBlank="1" showInputMessage="1" showErrorMessage="1" sqref="D10 D12:D87" xr:uid="{00000000-0002-0000-0D00-000002000000}">
      <formula1>"Onsite, CATL, Declaration, N/A"</formula1>
    </dataValidation>
  </dataValidations>
  <pageMargins left="0.39370078740157483" right="0.31496062992125984" top="0.98425196850393704" bottom="0.98425196850393704" header="0.51181102362204722" footer="0.51181102362204722"/>
  <pageSetup scale="55" fitToHeight="4" orientation="landscape" r:id="rId2"/>
  <headerFooter alignWithMargins="0">
    <oddHeader>&amp;CCTIA Certification Requirements Status LIst</oddHeader>
    <oddFooter>&amp;LFilename:  &amp;F
Table: &amp;A
Page: &amp;P of &amp;N</oddFooter>
  </headerFooter>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47"/>
  <sheetViews>
    <sheetView zoomScaleNormal="100" workbookViewId="0"/>
  </sheetViews>
  <sheetFormatPr defaultRowHeight="12.75" x14ac:dyDescent="0.2"/>
  <cols>
    <col min="1" max="1" width="8.85546875" style="233" customWidth="1"/>
    <col min="2" max="2" width="210.5703125" style="8" customWidth="1"/>
  </cols>
  <sheetData>
    <row r="1" spans="1:2" s="88" customFormat="1" x14ac:dyDescent="0.2">
      <c r="A1" s="232" t="s">
        <v>310</v>
      </c>
      <c r="B1" s="234" t="s">
        <v>376</v>
      </c>
    </row>
    <row r="2" spans="1:2" x14ac:dyDescent="0.2">
      <c r="A2" s="233" t="s">
        <v>377</v>
      </c>
      <c r="B2" s="235" t="s">
        <v>598</v>
      </c>
    </row>
    <row r="3" spans="1:2" x14ac:dyDescent="0.2">
      <c r="B3" s="8" t="s">
        <v>378</v>
      </c>
    </row>
    <row r="4" spans="1:2" x14ac:dyDescent="0.2">
      <c r="B4" s="8" t="s">
        <v>379</v>
      </c>
    </row>
    <row r="5" spans="1:2" x14ac:dyDescent="0.2">
      <c r="A5" s="233">
        <v>110502</v>
      </c>
      <c r="B5" s="8" t="s">
        <v>350</v>
      </c>
    </row>
    <row r="6" spans="1:2" x14ac:dyDescent="0.2">
      <c r="A6" s="233">
        <v>110829</v>
      </c>
      <c r="B6" s="8" t="s">
        <v>282</v>
      </c>
    </row>
    <row r="7" spans="1:2" x14ac:dyDescent="0.2">
      <c r="B7" s="8" t="s">
        <v>281</v>
      </c>
    </row>
    <row r="8" spans="1:2" x14ac:dyDescent="0.2">
      <c r="A8" s="233">
        <v>111221</v>
      </c>
      <c r="B8" s="235" t="s">
        <v>602</v>
      </c>
    </row>
    <row r="9" spans="1:2" x14ac:dyDescent="0.2">
      <c r="B9" s="235" t="s">
        <v>599</v>
      </c>
    </row>
    <row r="10" spans="1:2" x14ac:dyDescent="0.2">
      <c r="B10" s="8" t="s">
        <v>295</v>
      </c>
    </row>
    <row r="11" spans="1:2" x14ac:dyDescent="0.2">
      <c r="B11" s="235" t="s">
        <v>600</v>
      </c>
    </row>
    <row r="12" spans="1:2" x14ac:dyDescent="0.2">
      <c r="B12" s="235" t="s">
        <v>603</v>
      </c>
    </row>
    <row r="13" spans="1:2" x14ac:dyDescent="0.2">
      <c r="A13" s="233">
        <v>120524</v>
      </c>
      <c r="B13" s="235" t="s">
        <v>605</v>
      </c>
    </row>
    <row r="14" spans="1:2" x14ac:dyDescent="0.2">
      <c r="B14" s="235" t="s">
        <v>606</v>
      </c>
    </row>
    <row r="15" spans="1:2" x14ac:dyDescent="0.2">
      <c r="A15" s="233">
        <v>121210</v>
      </c>
      <c r="B15" s="235" t="s">
        <v>607</v>
      </c>
    </row>
    <row r="16" spans="1:2" x14ac:dyDescent="0.2">
      <c r="A16" s="233">
        <v>130402</v>
      </c>
      <c r="B16" s="235" t="s">
        <v>604</v>
      </c>
    </row>
    <row r="17" spans="1:2" x14ac:dyDescent="0.2">
      <c r="B17" s="235" t="s">
        <v>611</v>
      </c>
    </row>
    <row r="18" spans="1:2" x14ac:dyDescent="0.2">
      <c r="B18" s="235" t="s">
        <v>612</v>
      </c>
    </row>
    <row r="19" spans="1:2" x14ac:dyDescent="0.2">
      <c r="B19" s="235" t="s">
        <v>617</v>
      </c>
    </row>
    <row r="20" spans="1:2" x14ac:dyDescent="0.2">
      <c r="A20" s="233">
        <v>130828</v>
      </c>
      <c r="B20" s="235" t="s">
        <v>613</v>
      </c>
    </row>
    <row r="21" spans="1:2" x14ac:dyDescent="0.2">
      <c r="B21" s="235" t="s">
        <v>608</v>
      </c>
    </row>
    <row r="22" spans="1:2" x14ac:dyDescent="0.2">
      <c r="B22" s="235" t="s">
        <v>610</v>
      </c>
    </row>
    <row r="23" spans="1:2" ht="25.5" x14ac:dyDescent="0.2">
      <c r="B23" s="235" t="s">
        <v>609</v>
      </c>
    </row>
    <row r="24" spans="1:2" x14ac:dyDescent="0.2">
      <c r="A24" s="233">
        <v>131230</v>
      </c>
      <c r="B24" s="235" t="s">
        <v>614</v>
      </c>
    </row>
    <row r="25" spans="1:2" x14ac:dyDescent="0.2">
      <c r="A25" s="233">
        <v>140529</v>
      </c>
      <c r="B25" s="235" t="s">
        <v>601</v>
      </c>
    </row>
    <row r="26" spans="1:2" x14ac:dyDescent="0.2">
      <c r="A26" s="233">
        <v>150625</v>
      </c>
      <c r="B26" s="235" t="s">
        <v>624</v>
      </c>
    </row>
    <row r="27" spans="1:2" x14ac:dyDescent="0.2">
      <c r="A27" s="233">
        <v>151201</v>
      </c>
      <c r="B27" s="235" t="s">
        <v>616</v>
      </c>
    </row>
    <row r="28" spans="1:2" x14ac:dyDescent="0.2">
      <c r="A28" s="233">
        <v>170601</v>
      </c>
      <c r="B28" s="235" t="s">
        <v>615</v>
      </c>
    </row>
    <row r="29" spans="1:2" x14ac:dyDescent="0.2">
      <c r="B29" s="8" t="s">
        <v>625</v>
      </c>
    </row>
    <row r="30" spans="1:2" x14ac:dyDescent="0.2">
      <c r="B30" s="235" t="s">
        <v>626</v>
      </c>
    </row>
    <row r="31" spans="1:2" x14ac:dyDescent="0.2">
      <c r="B31" s="235" t="s">
        <v>627</v>
      </c>
    </row>
    <row r="32" spans="1:2" x14ac:dyDescent="0.2">
      <c r="A32" s="233">
        <v>201001</v>
      </c>
      <c r="B32" s="235" t="s">
        <v>618</v>
      </c>
    </row>
    <row r="33" spans="1:2" x14ac:dyDescent="0.2">
      <c r="A33" s="233">
        <v>221222</v>
      </c>
      <c r="B33" s="8" t="s">
        <v>596</v>
      </c>
    </row>
    <row r="34" spans="1:2" ht="38.25" x14ac:dyDescent="0.2">
      <c r="B34" s="235" t="s">
        <v>619</v>
      </c>
    </row>
    <row r="35" spans="1:2" s="10" customFormat="1" ht="25.5" x14ac:dyDescent="0.2">
      <c r="A35" s="236"/>
      <c r="B35" s="237" t="s">
        <v>628</v>
      </c>
    </row>
    <row r="36" spans="1:2" ht="25.5" x14ac:dyDescent="0.2">
      <c r="B36" s="235" t="s">
        <v>620</v>
      </c>
    </row>
    <row r="37" spans="1:2" x14ac:dyDescent="0.2">
      <c r="B37" s="235" t="s">
        <v>621</v>
      </c>
    </row>
    <row r="38" spans="1:2" ht="25.5" x14ac:dyDescent="0.2">
      <c r="B38" s="235" t="s">
        <v>630</v>
      </c>
    </row>
    <row r="39" spans="1:2" ht="38.25" x14ac:dyDescent="0.2">
      <c r="B39" s="235" t="s">
        <v>629</v>
      </c>
    </row>
    <row r="40" spans="1:2" ht="38.25" x14ac:dyDescent="0.2">
      <c r="B40" s="235" t="s">
        <v>622</v>
      </c>
    </row>
    <row r="41" spans="1:2" ht="25.5" x14ac:dyDescent="0.2">
      <c r="B41" s="8" t="s">
        <v>623</v>
      </c>
    </row>
    <row r="42" spans="1:2" ht="38.25" x14ac:dyDescent="0.2">
      <c r="B42" s="8" t="s">
        <v>631</v>
      </c>
    </row>
    <row r="43" spans="1:2" ht="38.25" x14ac:dyDescent="0.2">
      <c r="B43" s="8" t="s">
        <v>632</v>
      </c>
    </row>
    <row r="44" spans="1:2" x14ac:dyDescent="0.2">
      <c r="A44" s="241">
        <v>240215</v>
      </c>
      <c r="B44" s="235" t="s">
        <v>637</v>
      </c>
    </row>
    <row r="45" spans="1:2" x14ac:dyDescent="0.2">
      <c r="A45" s="241">
        <v>250206</v>
      </c>
      <c r="B45" s="8" t="s">
        <v>639</v>
      </c>
    </row>
    <row r="46" spans="1:2" x14ac:dyDescent="0.2">
      <c r="A46" s="241">
        <v>250930</v>
      </c>
      <c r="B46" s="8" t="s">
        <v>643</v>
      </c>
    </row>
    <row r="47" spans="1:2" x14ac:dyDescent="0.2">
      <c r="A47" s="241"/>
    </row>
  </sheetData>
  <customSheetViews>
    <customSheetView guid="{FBB0C066-FD3E-4BC1-ACBB-2D55DE5CBDB2}">
      <selection activeCell="A28" sqref="A28"/>
      <pageMargins left="0.7" right="0.7" top="0.75" bottom="0.75" header="0.3" footer="0.3"/>
      <pageSetup orientation="portrait"/>
    </customSheetView>
  </customSheetViews>
  <phoneticPr fontId="17" type="noConversion"/>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indexed="43"/>
    <pageSetUpPr fitToPage="1"/>
  </sheetPr>
  <dimension ref="A1:M230"/>
  <sheetViews>
    <sheetView showGridLines="0" workbookViewId="0"/>
  </sheetViews>
  <sheetFormatPr defaultColWidth="11.42578125" defaultRowHeight="12.75" x14ac:dyDescent="0.2"/>
  <cols>
    <col min="1" max="1" width="9.42578125" customWidth="1"/>
    <col min="2" max="2" width="10.42578125" customWidth="1"/>
    <col min="3" max="3" width="36.5703125" customWidth="1"/>
    <col min="4" max="4" width="13.42578125" customWidth="1"/>
    <col min="5" max="5" width="15.5703125" hidden="1" customWidth="1"/>
    <col min="6" max="6" width="12.42578125" customWidth="1"/>
    <col min="7" max="7" width="15.42578125" customWidth="1"/>
    <col min="8" max="8" width="6.5703125" hidden="1" customWidth="1"/>
    <col min="9" max="9" width="4.85546875" customWidth="1"/>
    <col min="10" max="10" width="8.42578125" style="4" customWidth="1"/>
    <col min="11" max="11" width="69.42578125" customWidth="1"/>
    <col min="12" max="12" width="11.42578125" customWidth="1"/>
    <col min="13" max="13" width="13.5703125" style="4" customWidth="1"/>
    <col min="14" max="14" width="8.140625" customWidth="1"/>
  </cols>
  <sheetData>
    <row r="1" spans="1:13" x14ac:dyDescent="0.2">
      <c r="A1" s="97" t="s">
        <v>310</v>
      </c>
      <c r="B1" s="128" t="s">
        <v>115</v>
      </c>
      <c r="E1" s="1"/>
      <c r="F1" s="21" t="s">
        <v>269</v>
      </c>
      <c r="G1" s="230">
        <v>45930</v>
      </c>
      <c r="H1" s="1"/>
      <c r="I1" s="1"/>
      <c r="J1" s="3"/>
      <c r="K1" s="1"/>
    </row>
    <row r="2" spans="1:13" x14ac:dyDescent="0.2">
      <c r="A2" s="225" t="s">
        <v>641</v>
      </c>
      <c r="B2" s="226" t="s">
        <v>642</v>
      </c>
      <c r="E2" s="1"/>
      <c r="F2" s="21" t="s">
        <v>270</v>
      </c>
      <c r="G2" s="230">
        <v>46111</v>
      </c>
      <c r="H2" s="1"/>
      <c r="I2" s="1"/>
      <c r="J2" s="3"/>
      <c r="K2" s="1"/>
    </row>
    <row r="3" spans="1:13" ht="12.75" customHeight="1" thickBot="1" x14ac:dyDescent="0.25">
      <c r="A3" s="11"/>
      <c r="C3" s="22"/>
      <c r="D3" s="20"/>
      <c r="E3" s="1"/>
      <c r="F3" s="1"/>
      <c r="G3" s="1"/>
      <c r="H3" s="1"/>
      <c r="I3" s="1"/>
      <c r="J3" s="3"/>
      <c r="K3" s="1"/>
    </row>
    <row r="4" spans="1:13" ht="76.5" customHeight="1" thickBot="1" x14ac:dyDescent="0.25">
      <c r="A4" s="263" t="s">
        <v>501</v>
      </c>
      <c r="B4" s="264"/>
      <c r="C4" s="265"/>
      <c r="D4" s="265"/>
      <c r="E4" s="265"/>
      <c r="F4" s="265"/>
      <c r="G4" s="265"/>
      <c r="H4" s="265"/>
      <c r="I4" s="265"/>
      <c r="J4" s="265"/>
      <c r="K4" s="266"/>
    </row>
    <row r="5" spans="1:13" s="6" customFormat="1" ht="15.75" x14ac:dyDescent="0.25">
      <c r="A5" s="5"/>
      <c r="B5" s="5"/>
      <c r="C5" s="12"/>
      <c r="I5" s="7"/>
      <c r="J5" s="7"/>
      <c r="M5" s="7"/>
    </row>
    <row r="6" spans="1:13" s="2" customFormat="1" ht="13.5" thickBot="1" x14ac:dyDescent="0.25">
      <c r="B6" s="46"/>
      <c r="D6" s="3"/>
      <c r="E6" s="3"/>
      <c r="F6" s="19"/>
      <c r="G6" s="47"/>
      <c r="H6" s="15" t="e">
        <f>#REF!&amp;#REF!&amp;": "&amp;G6</f>
        <v>#REF!</v>
      </c>
      <c r="J6" s="3"/>
      <c r="M6" s="3"/>
    </row>
    <row r="7" spans="1:13" ht="15" customHeight="1" x14ac:dyDescent="0.2">
      <c r="A7" s="48"/>
      <c r="B7" s="276" t="s">
        <v>342</v>
      </c>
      <c r="C7" s="276"/>
      <c r="D7" s="276"/>
      <c r="E7" s="276"/>
      <c r="F7" s="276"/>
      <c r="G7" s="276"/>
      <c r="H7" s="276"/>
      <c r="I7" s="276"/>
      <c r="J7" s="276"/>
      <c r="K7" s="276"/>
    </row>
    <row r="8" spans="1:13" x14ac:dyDescent="0.2">
      <c r="B8" s="276"/>
      <c r="C8" s="276"/>
      <c r="D8" s="276"/>
      <c r="E8" s="276"/>
      <c r="F8" s="276"/>
      <c r="G8" s="276"/>
      <c r="H8" s="276"/>
      <c r="I8" s="276"/>
      <c r="J8" s="276"/>
      <c r="K8" s="276"/>
    </row>
    <row r="9" spans="1:13" ht="15" customHeight="1" x14ac:dyDescent="0.2">
      <c r="C9" s="9"/>
      <c r="D9" s="9"/>
      <c r="E9" s="9"/>
      <c r="F9" s="9"/>
      <c r="G9" s="9"/>
      <c r="J9" s="3"/>
      <c r="K9" s="32"/>
    </row>
    <row r="10" spans="1:13" ht="13.5" customHeight="1" x14ac:dyDescent="0.2">
      <c r="B10" s="277" t="s">
        <v>327</v>
      </c>
      <c r="C10" s="277"/>
      <c r="D10" s="277"/>
      <c r="E10" s="277"/>
      <c r="F10" s="277"/>
      <c r="G10" s="277"/>
      <c r="H10" s="277"/>
      <c r="I10" s="277"/>
      <c r="J10" s="277"/>
      <c r="K10" s="277"/>
    </row>
    <row r="11" spans="1:13" x14ac:dyDescent="0.2">
      <c r="B11" s="277"/>
      <c r="C11" s="277"/>
      <c r="D11" s="277"/>
      <c r="E11" s="277"/>
      <c r="F11" s="277"/>
      <c r="G11" s="277"/>
      <c r="H11" s="277"/>
      <c r="I11" s="277"/>
      <c r="J11" s="277"/>
      <c r="K11" s="277"/>
    </row>
    <row r="12" spans="1:13" ht="15" customHeight="1" x14ac:dyDescent="0.2">
      <c r="C12" s="8"/>
      <c r="D12" s="8"/>
      <c r="E12" s="8"/>
      <c r="F12" s="8"/>
      <c r="G12" s="8"/>
      <c r="H12" s="8"/>
    </row>
    <row r="13" spans="1:13" ht="15" x14ac:dyDescent="0.25">
      <c r="A13" s="267" t="s">
        <v>502</v>
      </c>
      <c r="B13" s="268"/>
      <c r="C13" s="268"/>
      <c r="D13" s="268"/>
      <c r="E13" s="268"/>
      <c r="F13" s="268"/>
      <c r="G13" s="268"/>
      <c r="H13" s="268"/>
      <c r="I13" s="268"/>
      <c r="J13" s="268"/>
      <c r="K13" s="269"/>
    </row>
    <row r="14" spans="1:13" ht="21" customHeight="1" x14ac:dyDescent="0.2">
      <c r="A14" s="271" t="s">
        <v>271</v>
      </c>
      <c r="B14" s="272"/>
      <c r="C14" s="53" t="s">
        <v>272</v>
      </c>
      <c r="D14" s="273" t="s">
        <v>273</v>
      </c>
      <c r="E14" s="273"/>
      <c r="F14" s="273"/>
      <c r="G14" s="273"/>
      <c r="H14" s="273"/>
      <c r="I14" s="273"/>
      <c r="J14" s="273"/>
      <c r="K14" s="54" t="s">
        <v>274</v>
      </c>
    </row>
    <row r="15" spans="1:13" ht="39.75" customHeight="1" x14ac:dyDescent="0.2">
      <c r="A15" s="274" t="s">
        <v>364</v>
      </c>
      <c r="B15" s="275"/>
      <c r="C15" s="55" t="s">
        <v>250</v>
      </c>
      <c r="D15" s="270" t="s">
        <v>226</v>
      </c>
      <c r="E15" s="270"/>
      <c r="F15" s="270"/>
      <c r="G15" s="270"/>
      <c r="H15" s="270"/>
      <c r="I15" s="270"/>
      <c r="J15" s="270"/>
      <c r="K15" s="202" t="s">
        <v>275</v>
      </c>
    </row>
    <row r="16" spans="1:13" ht="42" customHeight="1" x14ac:dyDescent="0.2">
      <c r="A16" s="256"/>
      <c r="B16" s="246"/>
      <c r="C16" s="203" t="s">
        <v>460</v>
      </c>
      <c r="D16" s="260" t="s">
        <v>503</v>
      </c>
      <c r="E16" s="260"/>
      <c r="F16" s="260"/>
      <c r="G16" s="260"/>
      <c r="H16" s="260"/>
      <c r="I16" s="260"/>
      <c r="J16" s="260"/>
      <c r="K16" s="57" t="s">
        <v>275</v>
      </c>
    </row>
    <row r="17" spans="1:11" ht="77.25" customHeight="1" x14ac:dyDescent="0.2">
      <c r="A17" s="256"/>
      <c r="B17" s="246"/>
      <c r="C17" s="203" t="s">
        <v>245</v>
      </c>
      <c r="D17" s="260" t="s">
        <v>504</v>
      </c>
      <c r="E17" s="260"/>
      <c r="F17" s="260"/>
      <c r="G17" s="260"/>
      <c r="H17" s="260"/>
      <c r="I17" s="260"/>
      <c r="J17" s="260"/>
      <c r="K17" s="157" t="s">
        <v>275</v>
      </c>
    </row>
    <row r="18" spans="1:11" ht="12.95" customHeight="1" x14ac:dyDescent="0.2">
      <c r="A18" s="261"/>
      <c r="B18" s="262"/>
      <c r="C18" s="204" t="s">
        <v>244</v>
      </c>
      <c r="D18" s="244" t="s">
        <v>505</v>
      </c>
      <c r="E18" s="244"/>
      <c r="F18" s="244"/>
      <c r="G18" s="244"/>
      <c r="H18" s="244"/>
      <c r="I18" s="244"/>
      <c r="J18" s="244"/>
      <c r="K18" s="158" t="s">
        <v>275</v>
      </c>
    </row>
    <row r="19" spans="1:11" ht="30" customHeight="1" x14ac:dyDescent="0.2">
      <c r="A19" s="256" t="s">
        <v>30</v>
      </c>
      <c r="B19" s="246"/>
      <c r="C19" s="56" t="s">
        <v>248</v>
      </c>
      <c r="D19" s="245" t="s">
        <v>276</v>
      </c>
      <c r="E19" s="245"/>
      <c r="F19" s="245"/>
      <c r="G19" s="245"/>
      <c r="H19" s="245"/>
      <c r="I19" s="245"/>
      <c r="J19" s="245"/>
      <c r="K19" s="57" t="s">
        <v>275</v>
      </c>
    </row>
    <row r="20" spans="1:11" ht="30" customHeight="1" x14ac:dyDescent="0.2">
      <c r="A20" s="256"/>
      <c r="B20" s="246"/>
      <c r="C20" s="56" t="s">
        <v>252</v>
      </c>
      <c r="D20" s="245" t="s">
        <v>277</v>
      </c>
      <c r="E20" s="245"/>
      <c r="F20" s="245"/>
      <c r="G20" s="245"/>
      <c r="H20" s="245"/>
      <c r="I20" s="245"/>
      <c r="J20" s="245"/>
      <c r="K20" s="57" t="s">
        <v>275</v>
      </c>
    </row>
    <row r="21" spans="1:11" ht="30" customHeight="1" x14ac:dyDescent="0.2">
      <c r="A21" s="257" t="s">
        <v>506</v>
      </c>
      <c r="B21" s="258"/>
      <c r="C21" s="205" t="s">
        <v>249</v>
      </c>
      <c r="D21" s="259" t="s">
        <v>507</v>
      </c>
      <c r="E21" s="259"/>
      <c r="F21" s="259"/>
      <c r="G21" s="259"/>
      <c r="H21" s="259"/>
      <c r="I21" s="259"/>
      <c r="J21" s="259"/>
      <c r="K21" s="206" t="s">
        <v>275</v>
      </c>
    </row>
    <row r="22" spans="1:11" ht="30" customHeight="1" x14ac:dyDescent="0.2">
      <c r="A22" s="254"/>
      <c r="B22" s="255"/>
      <c r="C22" s="203" t="s">
        <v>251</v>
      </c>
      <c r="D22" s="260" t="s">
        <v>508</v>
      </c>
      <c r="E22" s="260"/>
      <c r="F22" s="260"/>
      <c r="G22" s="260"/>
      <c r="H22" s="260"/>
      <c r="I22" s="260"/>
      <c r="J22" s="260"/>
      <c r="K22" s="207" t="s">
        <v>275</v>
      </c>
    </row>
    <row r="23" spans="1:11" ht="30" customHeight="1" x14ac:dyDescent="0.2">
      <c r="A23" s="242"/>
      <c r="B23" s="243"/>
      <c r="C23" s="204" t="s">
        <v>27</v>
      </c>
      <c r="D23" s="244" t="s">
        <v>509</v>
      </c>
      <c r="E23" s="244"/>
      <c r="F23" s="244"/>
      <c r="G23" s="244"/>
      <c r="H23" s="244"/>
      <c r="I23" s="244"/>
      <c r="J23" s="244"/>
      <c r="K23" s="208" t="s">
        <v>296</v>
      </c>
    </row>
    <row r="24" spans="1:11" ht="30" customHeight="1" x14ac:dyDescent="0.2">
      <c r="A24" s="250" t="s">
        <v>242</v>
      </c>
      <c r="B24" s="251"/>
      <c r="C24" s="56" t="s">
        <v>246</v>
      </c>
      <c r="D24" s="245" t="s">
        <v>227</v>
      </c>
      <c r="E24" s="245"/>
      <c r="F24" s="245"/>
      <c r="G24" s="245"/>
      <c r="H24" s="245"/>
      <c r="I24" s="245"/>
      <c r="J24" s="245"/>
      <c r="K24" s="57" t="s">
        <v>275</v>
      </c>
    </row>
    <row r="25" spans="1:11" ht="30" customHeight="1" x14ac:dyDescent="0.2">
      <c r="A25" s="252"/>
      <c r="B25" s="253"/>
      <c r="C25" s="58" t="s">
        <v>243</v>
      </c>
      <c r="D25" s="249" t="s">
        <v>278</v>
      </c>
      <c r="E25" s="249"/>
      <c r="F25" s="249"/>
      <c r="G25" s="249"/>
      <c r="H25" s="249"/>
      <c r="I25" s="249"/>
      <c r="J25" s="249"/>
      <c r="K25" s="59" t="s">
        <v>275</v>
      </c>
    </row>
    <row r="26" spans="1:11" ht="15" customHeight="1" x14ac:dyDescent="0.2">
      <c r="A26" s="247"/>
      <c r="B26" s="247"/>
      <c r="C26" s="51"/>
      <c r="D26" s="248"/>
      <c r="E26" s="248"/>
      <c r="F26" s="248"/>
      <c r="G26" s="248"/>
      <c r="H26" s="248"/>
      <c r="I26" s="248"/>
      <c r="J26" s="248"/>
      <c r="K26" s="52"/>
    </row>
    <row r="27" spans="1:11" x14ac:dyDescent="0.2">
      <c r="A27" s="246" t="s">
        <v>279</v>
      </c>
      <c r="B27" s="246"/>
      <c r="C27" s="246"/>
      <c r="D27" s="67" t="s">
        <v>364</v>
      </c>
      <c r="E27" s="67"/>
      <c r="F27" s="67" t="s">
        <v>30</v>
      </c>
      <c r="G27" s="210" t="s">
        <v>506</v>
      </c>
    </row>
    <row r="28" spans="1:11" x14ac:dyDescent="0.2">
      <c r="C28" s="56"/>
      <c r="D28" s="48"/>
      <c r="E28" s="48"/>
      <c r="F28" s="48"/>
      <c r="G28" s="48"/>
    </row>
    <row r="29" spans="1:11" ht="12.75" customHeight="1" x14ac:dyDescent="0.2">
      <c r="D29" s="69" t="s">
        <v>244</v>
      </c>
      <c r="E29" s="4"/>
      <c r="F29" s="68"/>
      <c r="G29" s="68"/>
      <c r="K29" s="245" t="s">
        <v>275</v>
      </c>
    </row>
    <row r="30" spans="1:11" ht="12.75" customHeight="1" x14ac:dyDescent="0.2">
      <c r="D30" s="4"/>
      <c r="E30" s="4"/>
      <c r="F30" s="4"/>
      <c r="G30" s="4"/>
      <c r="K30" s="245"/>
    </row>
    <row r="31" spans="1:11" ht="12.75" customHeight="1" x14ac:dyDescent="0.2">
      <c r="D31" s="69" t="s">
        <v>245</v>
      </c>
      <c r="E31" s="4"/>
      <c r="F31" s="68"/>
      <c r="G31" s="68"/>
      <c r="K31" s="8"/>
    </row>
    <row r="32" spans="1:11" x14ac:dyDescent="0.2">
      <c r="D32" s="4"/>
      <c r="E32" s="4"/>
      <c r="F32" s="4"/>
      <c r="G32" s="4"/>
    </row>
    <row r="33" spans="4:11" x14ac:dyDescent="0.2">
      <c r="D33" s="201" t="s">
        <v>250</v>
      </c>
      <c r="E33" s="69"/>
      <c r="F33" s="69" t="s">
        <v>252</v>
      </c>
      <c r="G33" s="69" t="s">
        <v>251</v>
      </c>
      <c r="K33" s="8"/>
    </row>
    <row r="34" spans="4:11" x14ac:dyDescent="0.2">
      <c r="D34" s="69" t="s">
        <v>250</v>
      </c>
      <c r="E34" s="69"/>
      <c r="F34" s="69" t="s">
        <v>252</v>
      </c>
      <c r="G34" s="69" t="s">
        <v>249</v>
      </c>
      <c r="K34" s="8"/>
    </row>
    <row r="35" spans="4:11" x14ac:dyDescent="0.2">
      <c r="D35" s="4"/>
      <c r="E35" s="4"/>
      <c r="F35" s="4"/>
      <c r="G35" s="4"/>
      <c r="K35" s="8"/>
    </row>
    <row r="36" spans="4:11" x14ac:dyDescent="0.2">
      <c r="D36" s="209" t="s">
        <v>460</v>
      </c>
      <c r="E36" s="69"/>
      <c r="F36" s="69" t="s">
        <v>248</v>
      </c>
      <c r="G36" s="69" t="s">
        <v>27</v>
      </c>
      <c r="K36" s="8"/>
    </row>
    <row r="37" spans="4:11" x14ac:dyDescent="0.2">
      <c r="D37" s="209" t="s">
        <v>460</v>
      </c>
      <c r="E37" s="69"/>
      <c r="F37" s="69" t="s">
        <v>248</v>
      </c>
      <c r="G37" s="69" t="s">
        <v>249</v>
      </c>
      <c r="K37" s="8"/>
    </row>
    <row r="38" spans="4:11" x14ac:dyDescent="0.2">
      <c r="K38" s="8"/>
    </row>
    <row r="39" spans="4:11" x14ac:dyDescent="0.2">
      <c r="K39" s="8"/>
    </row>
    <row r="217" spans="11:11" x14ac:dyDescent="0.2">
      <c r="K217" s="4"/>
    </row>
    <row r="218" spans="11:11" x14ac:dyDescent="0.2">
      <c r="K218" s="4"/>
    </row>
    <row r="219" spans="11:11" x14ac:dyDescent="0.2">
      <c r="K219" s="4"/>
    </row>
    <row r="220" spans="11:11" x14ac:dyDescent="0.2">
      <c r="K220" s="4"/>
    </row>
    <row r="221" spans="11:11" x14ac:dyDescent="0.2">
      <c r="K221" s="4"/>
    </row>
    <row r="226" spans="9:9" x14ac:dyDescent="0.2">
      <c r="I226" s="4"/>
    </row>
    <row r="227" spans="9:9" x14ac:dyDescent="0.2">
      <c r="I227" s="4"/>
    </row>
    <row r="228" spans="9:9" x14ac:dyDescent="0.2">
      <c r="I228" s="4"/>
    </row>
    <row r="229" spans="9:9" x14ac:dyDescent="0.2">
      <c r="I229" s="4"/>
    </row>
    <row r="230" spans="9:9" x14ac:dyDescent="0.2">
      <c r="I230" s="4"/>
    </row>
  </sheetData>
  <customSheetViews>
    <customSheetView guid="{FBB0C066-FD3E-4BC1-ACBB-2D55DE5CBDB2}" showPageBreaks="1" showGridLines="0" fitToPage="1" printArea="1" hiddenColumns="1" topLeftCell="A13">
      <pageMargins left="0.48" right="0.49" top="0.67" bottom="0.72" header="0.3" footer="0.19685039370078741"/>
      <pageSetup scale="54" orientation="portrait" r:id="rId1"/>
      <headerFooter alignWithMargins="0">
        <oddHeader>&amp;C</oddHeader>
        <oddFooter xml:space="preserve">&amp;LFilename:  &amp;F
Table: &amp;A
Page: &amp;P of &amp;N
</oddFooter>
      </headerFooter>
    </customSheetView>
  </customSheetViews>
  <mergeCells count="31">
    <mergeCell ref="D18:J18"/>
    <mergeCell ref="A17:B17"/>
    <mergeCell ref="A18:B18"/>
    <mergeCell ref="D17:J17"/>
    <mergeCell ref="A4:K4"/>
    <mergeCell ref="A13:K13"/>
    <mergeCell ref="D15:J15"/>
    <mergeCell ref="A16:B16"/>
    <mergeCell ref="D16:J16"/>
    <mergeCell ref="A14:B14"/>
    <mergeCell ref="D14:J14"/>
    <mergeCell ref="A15:B15"/>
    <mergeCell ref="B7:K8"/>
    <mergeCell ref="B10:K11"/>
    <mergeCell ref="A22:B22"/>
    <mergeCell ref="A19:B19"/>
    <mergeCell ref="D19:J19"/>
    <mergeCell ref="A21:B21"/>
    <mergeCell ref="D21:J21"/>
    <mergeCell ref="A20:B20"/>
    <mergeCell ref="D20:J20"/>
    <mergeCell ref="D22:J22"/>
    <mergeCell ref="A23:B23"/>
    <mergeCell ref="D23:J23"/>
    <mergeCell ref="K29:K30"/>
    <mergeCell ref="A27:C27"/>
    <mergeCell ref="A26:B26"/>
    <mergeCell ref="D26:J26"/>
    <mergeCell ref="D24:J24"/>
    <mergeCell ref="D25:J25"/>
    <mergeCell ref="A24:B25"/>
  </mergeCells>
  <phoneticPr fontId="0" type="noConversion"/>
  <pageMargins left="0.48" right="0.49" top="0.67" bottom="0.72" header="0.3" footer="0.19685039370078741"/>
  <pageSetup scale="54" orientation="portrait" r:id="rId2"/>
  <headerFooter alignWithMargins="0">
    <oddFooter xml:space="preserve">&amp;LFilename:  &amp;F
Table: &amp;A
Page: &amp;P of &amp;N
</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3"/>
    <pageSetUpPr fitToPage="1"/>
  </sheetPr>
  <dimension ref="A1:G19"/>
  <sheetViews>
    <sheetView workbookViewId="0"/>
  </sheetViews>
  <sheetFormatPr defaultColWidth="9.140625" defaultRowHeight="12.75" x14ac:dyDescent="0.2"/>
  <cols>
    <col min="1" max="1" width="19.5703125" style="77" customWidth="1"/>
    <col min="2" max="2" width="3.5703125" style="77" customWidth="1"/>
    <col min="3" max="3" width="79.5703125" style="79" customWidth="1"/>
    <col min="4" max="4" width="5.5703125" style="77" customWidth="1"/>
    <col min="5" max="5" width="18.140625" style="77" customWidth="1"/>
    <col min="6" max="6" width="19.5703125" style="77" bestFit="1" customWidth="1"/>
    <col min="7" max="7" width="45.5703125" style="77" customWidth="1"/>
    <col min="8" max="16384" width="9.140625" style="77"/>
  </cols>
  <sheetData>
    <row r="1" spans="1:7" ht="15.75" x14ac:dyDescent="0.25">
      <c r="A1" s="227" t="s">
        <v>310</v>
      </c>
      <c r="B1" s="78"/>
      <c r="C1" s="278" t="s">
        <v>510</v>
      </c>
      <c r="D1" s="278"/>
      <c r="E1" s="278"/>
      <c r="F1" s="278"/>
    </row>
    <row r="2" spans="1:7" x14ac:dyDescent="0.2">
      <c r="A2" s="228" t="str">
        <f>'CRSL Variables'!A2</f>
        <v>250930</v>
      </c>
    </row>
    <row r="3" spans="1:7" ht="25.5" x14ac:dyDescent="0.2">
      <c r="A3" s="77" t="s">
        <v>366</v>
      </c>
      <c r="B3" s="212">
        <v>1</v>
      </c>
      <c r="C3" s="211" t="s">
        <v>515</v>
      </c>
      <c r="E3" s="81" t="s">
        <v>318</v>
      </c>
    </row>
    <row r="4" spans="1:7" ht="51" x14ac:dyDescent="0.2">
      <c r="B4" s="212">
        <f>1+B3</f>
        <v>2</v>
      </c>
      <c r="C4" s="211" t="s">
        <v>516</v>
      </c>
      <c r="E4" s="82" t="s">
        <v>311</v>
      </c>
      <c r="F4" s="83" t="s">
        <v>169</v>
      </c>
      <c r="G4" s="84" t="s">
        <v>312</v>
      </c>
    </row>
    <row r="5" spans="1:7" ht="38.25" x14ac:dyDescent="0.2">
      <c r="B5" s="212">
        <f>1+B4</f>
        <v>3</v>
      </c>
      <c r="C5" s="211" t="s">
        <v>320</v>
      </c>
      <c r="E5" s="141"/>
      <c r="F5" s="83" t="s">
        <v>28</v>
      </c>
      <c r="G5" s="84" t="s">
        <v>313</v>
      </c>
    </row>
    <row r="6" spans="1:7" ht="25.5" x14ac:dyDescent="0.2">
      <c r="B6" s="212">
        <f>1+B5</f>
        <v>4</v>
      </c>
      <c r="C6" s="211" t="s">
        <v>261</v>
      </c>
      <c r="E6" s="142"/>
      <c r="F6" s="83" t="s">
        <v>29</v>
      </c>
      <c r="G6" s="93" t="s">
        <v>314</v>
      </c>
    </row>
    <row r="7" spans="1:7" ht="25.5" x14ac:dyDescent="0.2">
      <c r="B7" s="212">
        <f>1+B6</f>
        <v>5</v>
      </c>
      <c r="C7" s="211" t="s">
        <v>517</v>
      </c>
      <c r="E7" s="142"/>
      <c r="F7" s="92" t="s">
        <v>364</v>
      </c>
      <c r="G7" s="279" t="s">
        <v>324</v>
      </c>
    </row>
    <row r="8" spans="1:7" x14ac:dyDescent="0.2">
      <c r="B8" s="212">
        <f>1+B7</f>
        <v>6</v>
      </c>
      <c r="C8" s="211" t="s">
        <v>518</v>
      </c>
      <c r="E8" s="142"/>
      <c r="F8" s="92" t="s">
        <v>30</v>
      </c>
      <c r="G8" s="280"/>
    </row>
    <row r="9" spans="1:7" x14ac:dyDescent="0.2">
      <c r="B9" s="212">
        <v>7</v>
      </c>
      <c r="C9" s="211" t="s">
        <v>224</v>
      </c>
      <c r="E9" s="142"/>
      <c r="F9" s="92" t="s">
        <v>506</v>
      </c>
      <c r="G9" s="280"/>
    </row>
    <row r="10" spans="1:7" ht="25.5" x14ac:dyDescent="0.2">
      <c r="B10" s="212"/>
      <c r="C10" s="211"/>
      <c r="E10" s="143"/>
      <c r="F10" s="92" t="s">
        <v>242</v>
      </c>
      <c r="G10" s="281"/>
    </row>
    <row r="11" spans="1:7" x14ac:dyDescent="0.2">
      <c r="B11" s="212"/>
      <c r="C11" s="211"/>
    </row>
    <row r="12" spans="1:7" ht="51" x14ac:dyDescent="0.2">
      <c r="A12" s="77" t="s">
        <v>460</v>
      </c>
      <c r="B12" s="212">
        <v>1</v>
      </c>
      <c r="C12" s="211" t="s">
        <v>315</v>
      </c>
      <c r="E12" s="94" t="s">
        <v>366</v>
      </c>
      <c r="F12" s="85" t="s">
        <v>316</v>
      </c>
      <c r="G12" s="84" t="s">
        <v>513</v>
      </c>
    </row>
    <row r="13" spans="1:7" ht="38.25" x14ac:dyDescent="0.2">
      <c r="B13" s="212">
        <f t="shared" ref="B13:B19" si="0">1+B12</f>
        <v>2</v>
      </c>
      <c r="C13" s="211" t="s">
        <v>321</v>
      </c>
      <c r="E13" s="144"/>
      <c r="F13" s="85" t="s">
        <v>259</v>
      </c>
      <c r="G13" s="84" t="s">
        <v>367</v>
      </c>
    </row>
    <row r="14" spans="1:7" ht="25.5" x14ac:dyDescent="0.2">
      <c r="B14" s="212">
        <f t="shared" si="0"/>
        <v>3</v>
      </c>
      <c r="C14" s="211" t="s">
        <v>317</v>
      </c>
      <c r="E14" s="145"/>
      <c r="F14" s="85" t="s">
        <v>260</v>
      </c>
      <c r="G14" s="84" t="s">
        <v>323</v>
      </c>
    </row>
    <row r="15" spans="1:7" ht="38.25" x14ac:dyDescent="0.2">
      <c r="B15" s="212">
        <f t="shared" si="0"/>
        <v>4</v>
      </c>
      <c r="C15" s="211" t="s">
        <v>595</v>
      </c>
      <c r="E15" s="145"/>
      <c r="F15" s="85" t="s">
        <v>262</v>
      </c>
      <c r="G15" s="84" t="s">
        <v>322</v>
      </c>
    </row>
    <row r="16" spans="1:7" ht="63.75" x14ac:dyDescent="0.2">
      <c r="B16" s="212">
        <f t="shared" si="0"/>
        <v>5</v>
      </c>
      <c r="C16" s="211" t="s">
        <v>343</v>
      </c>
      <c r="E16" s="146"/>
      <c r="F16" s="85" t="s">
        <v>368</v>
      </c>
      <c r="G16" s="84" t="s">
        <v>514</v>
      </c>
    </row>
    <row r="17" spans="2:7" x14ac:dyDescent="0.2">
      <c r="B17" s="212">
        <f t="shared" si="0"/>
        <v>6</v>
      </c>
      <c r="C17" s="211" t="s">
        <v>369</v>
      </c>
      <c r="E17" s="80"/>
      <c r="F17" s="79"/>
      <c r="G17" s="79"/>
    </row>
    <row r="18" spans="2:7" ht="38.25" x14ac:dyDescent="0.2">
      <c r="B18" s="212">
        <f t="shared" si="0"/>
        <v>7</v>
      </c>
      <c r="C18" s="211" t="s">
        <v>512</v>
      </c>
      <c r="E18" s="91" t="s">
        <v>460</v>
      </c>
      <c r="F18" s="86" t="s">
        <v>258</v>
      </c>
      <c r="G18" s="216" t="s">
        <v>592</v>
      </c>
    </row>
    <row r="19" spans="2:7" ht="63.75" x14ac:dyDescent="0.2">
      <c r="B19" s="212">
        <f t="shared" si="0"/>
        <v>8</v>
      </c>
      <c r="C19" s="211" t="s">
        <v>511</v>
      </c>
      <c r="E19" s="91"/>
      <c r="F19" s="86" t="s">
        <v>240</v>
      </c>
      <c r="G19" s="84" t="s">
        <v>593</v>
      </c>
    </row>
  </sheetData>
  <customSheetViews>
    <customSheetView guid="{FBB0C066-FD3E-4BC1-ACBB-2D55DE5CBDB2}" showPageBreaks="1" fitToPage="1" printArea="1">
      <pageMargins left="0.75" right="0.75" top="1" bottom="1" header="0.5" footer="0.5"/>
      <pageSetup scale="64" orientation="landscape" r:id="rId1"/>
      <headerFooter alignWithMargins="0">
        <oddHeader>&amp;F</oddHeader>
      </headerFooter>
    </customSheetView>
  </customSheetViews>
  <mergeCells count="2">
    <mergeCell ref="C1:F1"/>
    <mergeCell ref="G7:G10"/>
  </mergeCells>
  <phoneticPr fontId="17" type="noConversion"/>
  <pageMargins left="0.75" right="0.75" top="1" bottom="1" header="0.5" footer="0.5"/>
  <pageSetup scale="64" orientation="landscape"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5"/>
    <pageSetUpPr fitToPage="1"/>
  </sheetPr>
  <dimension ref="A1:H22"/>
  <sheetViews>
    <sheetView workbookViewId="0"/>
  </sheetViews>
  <sheetFormatPr defaultColWidth="9.140625" defaultRowHeight="12.75" x14ac:dyDescent="0.2"/>
  <cols>
    <col min="1" max="1" width="9.140625" style="77"/>
    <col min="2" max="2" width="23.42578125" style="77" customWidth="1"/>
    <col min="3" max="3" width="34.140625" style="77" customWidth="1"/>
    <col min="4" max="4" width="23.85546875" style="77" customWidth="1"/>
    <col min="5" max="5" width="20.5703125" style="77" customWidth="1"/>
    <col min="6" max="6" width="22.85546875" style="77" customWidth="1"/>
    <col min="7" max="7" width="46.140625" style="77" customWidth="1"/>
    <col min="8" max="8" width="23.42578125" style="77" bestFit="1" customWidth="1"/>
    <col min="9" max="9" width="8.5703125" style="77" customWidth="1"/>
    <col min="10" max="10" width="15" style="77" customWidth="1"/>
    <col min="11" max="11" width="9.140625" style="77"/>
    <col min="12" max="12" width="3.5703125" style="77" customWidth="1"/>
    <col min="13" max="13" width="9.140625" style="77"/>
    <col min="14" max="15" width="25.5703125" style="77" customWidth="1"/>
    <col min="16" max="16" width="15.42578125" style="77" bestFit="1" customWidth="1"/>
    <col min="17" max="17" width="19.5703125" style="77" bestFit="1" customWidth="1"/>
    <col min="18" max="18" width="13.85546875" style="77" bestFit="1" customWidth="1"/>
    <col min="19" max="19" width="13.85546875" style="77" customWidth="1"/>
    <col min="20" max="20" width="13.5703125" style="77" customWidth="1"/>
    <col min="21" max="16384" width="9.140625" style="77"/>
  </cols>
  <sheetData>
    <row r="1" spans="1:8" x14ac:dyDescent="0.2">
      <c r="A1" s="98" t="s">
        <v>310</v>
      </c>
      <c r="B1" s="104"/>
      <c r="C1" s="104" t="s">
        <v>328</v>
      </c>
      <c r="D1" s="282"/>
      <c r="E1" s="283"/>
      <c r="F1" s="107"/>
      <c r="G1" s="107"/>
      <c r="H1" s="107"/>
    </row>
    <row r="2" spans="1:8" x14ac:dyDescent="0.2">
      <c r="A2" s="101" t="str">
        <f>'CRSL Variables'!A2</f>
        <v>250930</v>
      </c>
      <c r="B2" s="104"/>
      <c r="C2" s="104" t="s">
        <v>329</v>
      </c>
      <c r="D2" s="282"/>
      <c r="E2" s="283"/>
      <c r="F2" s="107"/>
      <c r="G2" s="107"/>
      <c r="H2" s="107"/>
    </row>
    <row r="3" spans="1:8" x14ac:dyDescent="0.2">
      <c r="A3" s="107"/>
      <c r="B3" s="104"/>
      <c r="C3" s="104" t="s">
        <v>330</v>
      </c>
      <c r="D3" s="282"/>
      <c r="E3" s="283"/>
      <c r="F3" s="107"/>
      <c r="G3" s="107"/>
      <c r="H3" s="107"/>
    </row>
    <row r="4" spans="1:8" x14ac:dyDescent="0.2">
      <c r="A4" s="107"/>
      <c r="B4" s="104"/>
      <c r="C4" s="104" t="s">
        <v>331</v>
      </c>
      <c r="D4" s="282"/>
      <c r="E4" s="283"/>
      <c r="F4" s="107"/>
      <c r="G4" s="107"/>
      <c r="H4" s="107"/>
    </row>
    <row r="5" spans="1:8" x14ac:dyDescent="0.2">
      <c r="A5" s="107"/>
      <c r="B5" s="104"/>
      <c r="C5" s="104" t="s">
        <v>332</v>
      </c>
      <c r="D5" s="282"/>
      <c r="E5" s="283"/>
      <c r="F5" s="107"/>
      <c r="G5" s="107"/>
      <c r="H5" s="107"/>
    </row>
    <row r="6" spans="1:8" x14ac:dyDescent="0.2">
      <c r="A6" s="107"/>
      <c r="B6" s="104"/>
      <c r="C6" s="104" t="s">
        <v>333</v>
      </c>
      <c r="D6" s="282"/>
      <c r="E6" s="283"/>
      <c r="F6" s="107"/>
      <c r="G6" s="107"/>
      <c r="H6" s="107"/>
    </row>
    <row r="7" spans="1:8" x14ac:dyDescent="0.2">
      <c r="A7" s="107"/>
      <c r="B7" s="104"/>
      <c r="C7" s="104" t="s">
        <v>334</v>
      </c>
      <c r="D7" s="285"/>
      <c r="E7" s="285"/>
      <c r="F7" s="107"/>
      <c r="G7" s="107"/>
      <c r="H7" s="107"/>
    </row>
    <row r="8" spans="1:8" x14ac:dyDescent="0.2">
      <c r="A8" s="107"/>
      <c r="B8" s="104"/>
      <c r="C8" s="104" t="s">
        <v>335</v>
      </c>
      <c r="D8" s="285"/>
      <c r="E8" s="285"/>
      <c r="F8" s="107"/>
      <c r="G8" s="107"/>
      <c r="H8" s="107"/>
    </row>
    <row r="9" spans="1:8" x14ac:dyDescent="0.2">
      <c r="A9" s="107"/>
      <c r="B9" s="104"/>
      <c r="C9" s="104" t="s">
        <v>336</v>
      </c>
      <c r="D9" s="285"/>
      <c r="E9" s="285"/>
      <c r="F9" s="107"/>
      <c r="G9" s="107"/>
      <c r="H9" s="107"/>
    </row>
    <row r="10" spans="1:8" x14ac:dyDescent="0.2">
      <c r="A10" s="107"/>
      <c r="B10" s="104"/>
      <c r="C10" s="104" t="s">
        <v>337</v>
      </c>
      <c r="D10" s="287"/>
      <c r="E10" s="285"/>
      <c r="F10" s="107"/>
      <c r="G10" s="107"/>
      <c r="H10" s="107"/>
    </row>
    <row r="11" spans="1:8" x14ac:dyDescent="0.2">
      <c r="A11" s="104"/>
      <c r="B11" s="104"/>
      <c r="C11" s="104" t="s">
        <v>519</v>
      </c>
      <c r="D11" s="286"/>
      <c r="E11" s="286"/>
      <c r="F11" s="107"/>
      <c r="G11" s="107"/>
      <c r="H11" s="107"/>
    </row>
    <row r="12" spans="1:8" x14ac:dyDescent="0.2">
      <c r="A12" s="284"/>
      <c r="B12" s="284"/>
      <c r="C12" s="284"/>
      <c r="D12" s="108"/>
      <c r="E12" s="108"/>
      <c r="F12" s="107"/>
      <c r="G12" s="107"/>
      <c r="H12" s="107"/>
    </row>
    <row r="13" spans="1:8" x14ac:dyDescent="0.2">
      <c r="A13" s="107"/>
      <c r="B13" s="107"/>
      <c r="C13" s="107"/>
      <c r="D13" s="107"/>
      <c r="E13" s="107"/>
      <c r="F13" s="107"/>
      <c r="G13" s="107"/>
      <c r="H13" s="107"/>
    </row>
    <row r="14" spans="1:8" ht="38.25" x14ac:dyDescent="0.2">
      <c r="A14" s="107"/>
      <c r="B14" s="107" t="s">
        <v>5</v>
      </c>
      <c r="C14" s="110" t="s">
        <v>310</v>
      </c>
      <c r="D14" s="110" t="s">
        <v>416</v>
      </c>
      <c r="E14" s="110"/>
    </row>
    <row r="15" spans="1:8" ht="39.950000000000003" customHeight="1" x14ac:dyDescent="0.2">
      <c r="A15" s="107" t="s">
        <v>194</v>
      </c>
      <c r="B15" s="117"/>
      <c r="C15" s="117"/>
      <c r="D15" s="147" t="s">
        <v>418</v>
      </c>
      <c r="E15" s="126"/>
    </row>
    <row r="16" spans="1:8" ht="39.950000000000003" customHeight="1" x14ac:dyDescent="0.2"/>
    <row r="17" spans="1:3" ht="39.950000000000003" customHeight="1" x14ac:dyDescent="0.2">
      <c r="B17" s="79" t="s">
        <v>370</v>
      </c>
      <c r="C17" s="79" t="s">
        <v>6</v>
      </c>
    </row>
    <row r="18" spans="1:3" ht="39.950000000000003" customHeight="1" x14ac:dyDescent="0.2">
      <c r="A18" s="77" t="s">
        <v>196</v>
      </c>
      <c r="B18" s="117"/>
      <c r="C18" s="117"/>
    </row>
    <row r="19" spans="1:3" ht="39.950000000000003" customHeight="1" x14ac:dyDescent="0.2">
      <c r="A19" s="77" t="s">
        <v>197</v>
      </c>
      <c r="B19" s="117"/>
      <c r="C19" s="117"/>
    </row>
    <row r="20" spans="1:3" ht="39.950000000000003" customHeight="1" x14ac:dyDescent="0.2">
      <c r="A20" s="77" t="s">
        <v>198</v>
      </c>
      <c r="B20" s="117"/>
      <c r="C20" s="117"/>
    </row>
    <row r="21" spans="1:3" ht="39.950000000000003" customHeight="1" x14ac:dyDescent="0.2">
      <c r="A21" s="77" t="s">
        <v>199</v>
      </c>
      <c r="B21" s="117"/>
      <c r="C21" s="117"/>
    </row>
    <row r="22" spans="1:3" ht="39.950000000000003" customHeight="1" x14ac:dyDescent="0.2">
      <c r="A22" s="77" t="s">
        <v>200</v>
      </c>
      <c r="B22" s="117"/>
      <c r="C22" s="117"/>
    </row>
  </sheetData>
  <customSheetViews>
    <customSheetView guid="{FBB0C066-FD3E-4BC1-ACBB-2D55DE5CBDB2}" showPageBreaks="1" fitToPage="1" printArea="1">
      <pageMargins left="0.37" right="0.41" top="0.64" bottom="0.63" header="0.34" footer="0.23"/>
      <pageSetup orientation="landscape" r:id="rId1"/>
      <headerFooter alignWithMargins="0">
        <oddHeader>&amp;F</oddHeader>
        <oddFooter>&amp;LFilename:  &amp;F
Table: &amp;A
Page: &amp;P of &amp;N</oddFooter>
      </headerFooter>
    </customSheetView>
  </customSheetViews>
  <mergeCells count="12">
    <mergeCell ref="D1:E1"/>
    <mergeCell ref="D2:E2"/>
    <mergeCell ref="D3:E3"/>
    <mergeCell ref="D4:E4"/>
    <mergeCell ref="A12:C12"/>
    <mergeCell ref="D5:E5"/>
    <mergeCell ref="D7:E7"/>
    <mergeCell ref="D8:E8"/>
    <mergeCell ref="D9:E9"/>
    <mergeCell ref="D11:E11"/>
    <mergeCell ref="D10:E10"/>
    <mergeCell ref="D6:E6"/>
  </mergeCells>
  <phoneticPr fontId="17" type="noConversion"/>
  <pageMargins left="0.37" right="0.41" top="0.64" bottom="0.63" header="0.34" footer="0.23"/>
  <pageSetup orientation="landscape" r:id="rId2"/>
  <headerFooter alignWithMargins="0">
    <oddFooter>&amp;LFilename:  &amp;F
Table: &amp;A
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5"/>
    <pageSetUpPr fitToPage="1"/>
  </sheetPr>
  <dimension ref="A1:G22"/>
  <sheetViews>
    <sheetView workbookViewId="0"/>
  </sheetViews>
  <sheetFormatPr defaultColWidth="9.140625" defaultRowHeight="12.75" x14ac:dyDescent="0.2"/>
  <cols>
    <col min="1" max="1" width="9.140625" style="77"/>
    <col min="2" max="2" width="23.42578125" style="77" customWidth="1"/>
    <col min="3" max="3" width="34.140625" style="77" customWidth="1"/>
    <col min="4" max="4" width="23.85546875" style="77" customWidth="1"/>
    <col min="5" max="5" width="20.5703125" style="77" customWidth="1"/>
    <col min="6" max="7" width="24.5703125" style="77" customWidth="1"/>
    <col min="8" max="8" width="15" style="77" customWidth="1"/>
    <col min="9" max="9" width="9.140625" style="77"/>
    <col min="10" max="10" width="3.5703125" style="77" customWidth="1"/>
    <col min="11" max="11" width="9.140625" style="77"/>
    <col min="12" max="13" width="25.5703125" style="77" customWidth="1"/>
    <col min="14" max="14" width="15.42578125" style="77" bestFit="1" customWidth="1"/>
    <col min="15" max="15" width="19.5703125" style="77" bestFit="1" customWidth="1"/>
    <col min="16" max="16" width="13.85546875" style="77" bestFit="1" customWidth="1"/>
    <col min="17" max="17" width="13.85546875" style="77" customWidth="1"/>
    <col min="18" max="18" width="13.5703125" style="77" customWidth="1"/>
    <col min="19" max="16384" width="9.140625" style="77"/>
  </cols>
  <sheetData>
    <row r="1" spans="1:7" x14ac:dyDescent="0.2">
      <c r="A1" s="98" t="s">
        <v>310</v>
      </c>
      <c r="B1" s="104"/>
      <c r="C1" s="104" t="s">
        <v>328</v>
      </c>
      <c r="D1" s="282"/>
      <c r="E1" s="283"/>
      <c r="F1" s="107"/>
      <c r="G1" s="107"/>
    </row>
    <row r="2" spans="1:7" x14ac:dyDescent="0.2">
      <c r="A2" s="101" t="str">
        <f>'CRSL Variables'!A2</f>
        <v>250930</v>
      </c>
      <c r="B2" s="104"/>
      <c r="C2" s="104" t="s">
        <v>329</v>
      </c>
      <c r="D2" s="282"/>
      <c r="E2" s="283"/>
      <c r="F2" s="107"/>
      <c r="G2" s="107"/>
    </row>
    <row r="3" spans="1:7" x14ac:dyDescent="0.2">
      <c r="A3" s="107"/>
      <c r="B3" s="104"/>
      <c r="C3" s="104" t="s">
        <v>330</v>
      </c>
      <c r="D3" s="282"/>
      <c r="E3" s="283"/>
      <c r="F3" s="107"/>
      <c r="G3" s="107"/>
    </row>
    <row r="4" spans="1:7" x14ac:dyDescent="0.2">
      <c r="A4" s="107"/>
      <c r="B4" s="104"/>
      <c r="C4" s="104" t="s">
        <v>331</v>
      </c>
      <c r="D4" s="282"/>
      <c r="E4" s="283"/>
      <c r="F4" s="107"/>
      <c r="G4" s="107"/>
    </row>
    <row r="5" spans="1:7" x14ac:dyDescent="0.2">
      <c r="A5" s="107"/>
      <c r="B5" s="104"/>
      <c r="C5" s="104" t="s">
        <v>332</v>
      </c>
      <c r="D5" s="282"/>
      <c r="E5" s="283"/>
      <c r="F5" s="107"/>
      <c r="G5" s="107"/>
    </row>
    <row r="6" spans="1:7" x14ac:dyDescent="0.2">
      <c r="A6" s="107"/>
      <c r="B6" s="104"/>
      <c r="C6" s="104" t="s">
        <v>333</v>
      </c>
      <c r="D6" s="282"/>
      <c r="E6" s="283"/>
      <c r="F6" s="107"/>
      <c r="G6" s="107"/>
    </row>
    <row r="7" spans="1:7" x14ac:dyDescent="0.2">
      <c r="A7" s="107"/>
      <c r="B7" s="104"/>
      <c r="C7" s="104" t="s">
        <v>334</v>
      </c>
      <c r="D7" s="285"/>
      <c r="E7" s="285"/>
      <c r="F7" s="107"/>
      <c r="G7" s="107"/>
    </row>
    <row r="8" spans="1:7" x14ac:dyDescent="0.2">
      <c r="A8" s="107"/>
      <c r="B8" s="104"/>
      <c r="C8" s="104" t="s">
        <v>335</v>
      </c>
      <c r="D8" s="285"/>
      <c r="E8" s="285"/>
      <c r="F8" s="107"/>
      <c r="G8" s="107"/>
    </row>
    <row r="9" spans="1:7" x14ac:dyDescent="0.2">
      <c r="A9" s="107"/>
      <c r="B9" s="104"/>
      <c r="C9" s="104" t="s">
        <v>336</v>
      </c>
      <c r="D9" s="285"/>
      <c r="E9" s="285"/>
      <c r="F9" s="107"/>
      <c r="G9" s="107"/>
    </row>
    <row r="10" spans="1:7" x14ac:dyDescent="0.2">
      <c r="A10" s="107"/>
      <c r="B10" s="104"/>
      <c r="C10" s="104" t="s">
        <v>337</v>
      </c>
      <c r="D10" s="287"/>
      <c r="E10" s="285"/>
      <c r="F10" s="107"/>
      <c r="G10" s="107"/>
    </row>
    <row r="11" spans="1:7" x14ac:dyDescent="0.2">
      <c r="A11" s="104"/>
      <c r="B11" s="104"/>
      <c r="C11" s="104" t="s">
        <v>519</v>
      </c>
      <c r="D11" s="286"/>
      <c r="E11" s="286"/>
      <c r="F11" s="107"/>
      <c r="G11" s="107"/>
    </row>
    <row r="12" spans="1:7" x14ac:dyDescent="0.2">
      <c r="A12" s="284"/>
      <c r="B12" s="284"/>
      <c r="C12" s="284"/>
      <c r="D12" s="108"/>
      <c r="E12" s="108"/>
      <c r="F12" s="107"/>
      <c r="G12" s="107"/>
    </row>
    <row r="13" spans="1:7" x14ac:dyDescent="0.2">
      <c r="A13" s="107"/>
      <c r="B13" s="107"/>
      <c r="C13" s="107"/>
      <c r="D13" s="107"/>
      <c r="E13" s="107"/>
      <c r="F13" s="107"/>
      <c r="G13" s="107"/>
    </row>
    <row r="14" spans="1:7" ht="25.5" x14ac:dyDescent="0.2">
      <c r="A14" s="107"/>
      <c r="B14" s="107" t="s">
        <v>5</v>
      </c>
      <c r="C14" s="110" t="s">
        <v>310</v>
      </c>
      <c r="D14" s="110" t="s">
        <v>417</v>
      </c>
      <c r="E14" s="107" t="s">
        <v>338</v>
      </c>
      <c r="F14" s="111" t="s">
        <v>8</v>
      </c>
      <c r="G14" s="107" t="s">
        <v>7</v>
      </c>
    </row>
    <row r="15" spans="1:7" ht="39.950000000000003" customHeight="1" x14ac:dyDescent="0.2">
      <c r="A15" s="107" t="s">
        <v>195</v>
      </c>
      <c r="B15" s="117"/>
      <c r="C15" s="117"/>
      <c r="D15" s="117" t="s">
        <v>419</v>
      </c>
      <c r="E15" s="112"/>
      <c r="F15" s="112"/>
      <c r="G15" s="112"/>
    </row>
    <row r="16" spans="1:7" ht="39.950000000000003" customHeight="1" x14ac:dyDescent="0.2">
      <c r="E16" s="114"/>
      <c r="F16" s="115"/>
      <c r="G16" s="114"/>
    </row>
    <row r="17" spans="1:7" ht="39.950000000000003" customHeight="1" x14ac:dyDescent="0.2">
      <c r="B17" s="79" t="s">
        <v>370</v>
      </c>
      <c r="C17" s="79" t="s">
        <v>6</v>
      </c>
      <c r="E17" s="114"/>
      <c r="F17" s="115"/>
      <c r="G17" s="114"/>
    </row>
    <row r="18" spans="1:7" ht="39.950000000000003" customHeight="1" x14ac:dyDescent="0.2">
      <c r="A18" s="77" t="s">
        <v>201</v>
      </c>
      <c r="B18" s="117"/>
      <c r="C18" s="117"/>
      <c r="E18" s="114"/>
      <c r="F18" s="115"/>
      <c r="G18" s="114"/>
    </row>
    <row r="19" spans="1:7" ht="39.950000000000003" customHeight="1" x14ac:dyDescent="0.2">
      <c r="A19" s="77" t="s">
        <v>202</v>
      </c>
      <c r="B19" s="117"/>
      <c r="C19" s="117"/>
      <c r="E19" s="114"/>
      <c r="F19" s="115"/>
      <c r="G19" s="114"/>
    </row>
    <row r="20" spans="1:7" ht="39.950000000000003" customHeight="1" x14ac:dyDescent="0.2">
      <c r="A20" s="77" t="s">
        <v>203</v>
      </c>
      <c r="B20" s="117"/>
      <c r="C20" s="117"/>
    </row>
    <row r="21" spans="1:7" ht="39.950000000000003" customHeight="1" x14ac:dyDescent="0.2">
      <c r="A21" s="77" t="s">
        <v>204</v>
      </c>
      <c r="B21" s="117"/>
      <c r="C21" s="117"/>
    </row>
    <row r="22" spans="1:7" ht="39.950000000000003" customHeight="1" x14ac:dyDescent="0.2">
      <c r="A22" s="77" t="s">
        <v>205</v>
      </c>
      <c r="B22" s="117"/>
      <c r="C22" s="117"/>
    </row>
  </sheetData>
  <customSheetViews>
    <customSheetView guid="{FBB0C066-FD3E-4BC1-ACBB-2D55DE5CBDB2}" showPageBreaks="1" fitToPage="1" printArea="1">
      <pageMargins left="0.37" right="0.41" top="0.64" bottom="0.63" header="0.34" footer="0.23"/>
      <pageSetup scale="83" orientation="landscape" r:id="rId1"/>
      <headerFooter alignWithMargins="0">
        <oddHeader>&amp;F</oddHeader>
        <oddFooter>&amp;LFilename:  &amp;F
Table: &amp;A
Page: &amp;P of &amp;N</oddFooter>
      </headerFooter>
    </customSheetView>
  </customSheetViews>
  <mergeCells count="12">
    <mergeCell ref="D1:E1"/>
    <mergeCell ref="D2:E2"/>
    <mergeCell ref="D3:E3"/>
    <mergeCell ref="D4:E4"/>
    <mergeCell ref="A12:C12"/>
    <mergeCell ref="D7:E7"/>
    <mergeCell ref="D8:E8"/>
    <mergeCell ref="D5:E5"/>
    <mergeCell ref="D9:E9"/>
    <mergeCell ref="D11:E11"/>
    <mergeCell ref="D6:E6"/>
    <mergeCell ref="D10:E10"/>
  </mergeCells>
  <phoneticPr fontId="17" type="noConversion"/>
  <pageMargins left="0.37" right="0.41" top="0.64" bottom="0.63" header="0.34" footer="0.23"/>
  <pageSetup scale="83" orientation="landscape" r:id="rId2"/>
  <headerFooter alignWithMargins="0">
    <oddFooter>&amp;LFilename:  &amp;F
Table: &amp;A
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5"/>
    <pageSetUpPr fitToPage="1"/>
  </sheetPr>
  <dimension ref="A1:J23"/>
  <sheetViews>
    <sheetView workbookViewId="0"/>
  </sheetViews>
  <sheetFormatPr defaultColWidth="9.140625" defaultRowHeight="12.75" x14ac:dyDescent="0.2"/>
  <cols>
    <col min="1" max="1" width="9.140625" style="77"/>
    <col min="2" max="2" width="23.42578125" style="77" customWidth="1"/>
    <col min="3" max="3" width="34.140625" style="77" customWidth="1"/>
    <col min="4" max="4" width="23.85546875" style="77" customWidth="1"/>
    <col min="5" max="6" width="20.5703125" style="77" customWidth="1"/>
    <col min="7" max="7" width="22.5703125" style="77" bestFit="1" customWidth="1"/>
    <col min="8" max="8" width="23.42578125" style="77" customWidth="1"/>
    <col min="9" max="9" width="11.5703125" style="77" bestFit="1" customWidth="1"/>
    <col min="10" max="10" width="23.42578125" style="77" bestFit="1" customWidth="1"/>
    <col min="11" max="11" width="8.5703125" style="77" customWidth="1"/>
    <col min="12" max="12" width="15" style="77" customWidth="1"/>
    <col min="13" max="13" width="9.140625" style="77"/>
    <col min="14" max="14" width="3.5703125" style="77" customWidth="1"/>
    <col min="15" max="15" width="9.140625" style="77"/>
    <col min="16" max="17" width="25.5703125" style="77" customWidth="1"/>
    <col min="18" max="18" width="15.42578125" style="77" bestFit="1" customWidth="1"/>
    <col min="19" max="19" width="19.5703125" style="77" bestFit="1" customWidth="1"/>
    <col min="20" max="20" width="13.85546875" style="77" bestFit="1" customWidth="1"/>
    <col min="21" max="21" width="13.85546875" style="77" customWidth="1"/>
    <col min="22" max="22" width="13.5703125" style="77" customWidth="1"/>
    <col min="23" max="16384" width="9.140625" style="77"/>
  </cols>
  <sheetData>
    <row r="1" spans="1:10" x14ac:dyDescent="0.2">
      <c r="A1" s="98" t="s">
        <v>310</v>
      </c>
      <c r="B1" s="104"/>
      <c r="C1" s="104" t="s">
        <v>328</v>
      </c>
      <c r="D1" s="282"/>
      <c r="E1" s="283"/>
      <c r="F1" s="107"/>
      <c r="G1" s="107"/>
      <c r="H1" s="107"/>
      <c r="I1" s="107"/>
      <c r="J1" s="107"/>
    </row>
    <row r="2" spans="1:10" x14ac:dyDescent="0.2">
      <c r="A2" s="101" t="str">
        <f>'CRSL Variables'!A2</f>
        <v>250930</v>
      </c>
      <c r="B2" s="104"/>
      <c r="C2" s="104" t="s">
        <v>329</v>
      </c>
      <c r="D2" s="282"/>
      <c r="E2" s="283"/>
      <c r="F2" s="107"/>
      <c r="G2" s="107"/>
      <c r="H2" s="107"/>
      <c r="I2" s="107"/>
      <c r="J2" s="107"/>
    </row>
    <row r="3" spans="1:10" x14ac:dyDescent="0.2">
      <c r="A3" s="87"/>
      <c r="B3" s="104"/>
      <c r="C3" s="104" t="s">
        <v>330</v>
      </c>
      <c r="D3" s="105"/>
      <c r="E3" s="106"/>
      <c r="F3" s="107"/>
      <c r="G3" s="107"/>
      <c r="H3" s="107"/>
      <c r="I3" s="107"/>
      <c r="J3" s="107"/>
    </row>
    <row r="4" spans="1:10" x14ac:dyDescent="0.2">
      <c r="A4" s="107"/>
      <c r="B4" s="104"/>
      <c r="C4" s="104" t="s">
        <v>331</v>
      </c>
      <c r="D4" s="282"/>
      <c r="E4" s="283"/>
      <c r="F4" s="107"/>
      <c r="G4" s="107"/>
      <c r="H4" s="107"/>
      <c r="I4" s="107"/>
      <c r="J4" s="107"/>
    </row>
    <row r="5" spans="1:10" x14ac:dyDescent="0.2">
      <c r="A5" s="107"/>
      <c r="B5" s="104"/>
      <c r="C5" s="104" t="s">
        <v>332</v>
      </c>
      <c r="D5" s="282"/>
      <c r="E5" s="283"/>
      <c r="F5" s="107"/>
      <c r="G5" s="107"/>
      <c r="H5" s="107"/>
      <c r="I5" s="107"/>
      <c r="J5" s="107"/>
    </row>
    <row r="6" spans="1:10" x14ac:dyDescent="0.2">
      <c r="A6" s="107"/>
      <c r="B6" s="104"/>
      <c r="C6" s="104" t="s">
        <v>333</v>
      </c>
      <c r="D6" s="282"/>
      <c r="E6" s="283"/>
      <c r="F6" s="107"/>
      <c r="G6" s="107"/>
      <c r="H6" s="107"/>
      <c r="I6" s="107"/>
      <c r="J6" s="107"/>
    </row>
    <row r="7" spans="1:10" x14ac:dyDescent="0.2">
      <c r="A7" s="107"/>
      <c r="B7" s="104"/>
      <c r="C7" s="104" t="s">
        <v>334</v>
      </c>
      <c r="D7" s="285"/>
      <c r="E7" s="285"/>
      <c r="F7" s="107"/>
      <c r="G7" s="107"/>
      <c r="H7" s="107"/>
      <c r="I7" s="107"/>
      <c r="J7" s="107"/>
    </row>
    <row r="8" spans="1:10" x14ac:dyDescent="0.2">
      <c r="A8" s="107"/>
      <c r="B8" s="104"/>
      <c r="C8" s="104" t="s">
        <v>335</v>
      </c>
      <c r="D8" s="285"/>
      <c r="E8" s="285"/>
      <c r="F8" s="107"/>
      <c r="G8" s="107"/>
      <c r="H8" s="107"/>
      <c r="I8" s="107"/>
      <c r="J8" s="107"/>
    </row>
    <row r="9" spans="1:10" x14ac:dyDescent="0.2">
      <c r="A9" s="107"/>
      <c r="B9" s="104"/>
      <c r="C9" s="104" t="s">
        <v>336</v>
      </c>
      <c r="D9" s="285"/>
      <c r="E9" s="285"/>
      <c r="F9" s="107"/>
      <c r="G9" s="107"/>
      <c r="H9" s="107"/>
      <c r="I9" s="107"/>
      <c r="J9" s="107"/>
    </row>
    <row r="10" spans="1:10" x14ac:dyDescent="0.2">
      <c r="A10" s="107"/>
      <c r="B10" s="104"/>
      <c r="C10" s="104" t="s">
        <v>337</v>
      </c>
      <c r="D10" s="287"/>
      <c r="E10" s="285"/>
      <c r="F10" s="107"/>
      <c r="G10" s="107"/>
      <c r="H10" s="107"/>
      <c r="I10" s="107"/>
      <c r="J10" s="107"/>
    </row>
    <row r="11" spans="1:10" x14ac:dyDescent="0.2">
      <c r="A11" s="104"/>
      <c r="B11" s="104"/>
      <c r="C11" s="104" t="s">
        <v>519</v>
      </c>
      <c r="D11" s="286"/>
      <c r="E11" s="286"/>
      <c r="F11" s="107"/>
      <c r="G11" s="107"/>
      <c r="H11" s="107"/>
      <c r="I11" s="107"/>
      <c r="J11" s="107"/>
    </row>
    <row r="12" spans="1:10" x14ac:dyDescent="0.2">
      <c r="A12" s="284"/>
      <c r="B12" s="284"/>
      <c r="C12" s="284"/>
      <c r="D12" s="108"/>
      <c r="E12" s="108"/>
      <c r="F12" s="107"/>
      <c r="G12" s="107"/>
      <c r="H12" s="107"/>
      <c r="I12" s="107"/>
      <c r="J12" s="107"/>
    </row>
    <row r="13" spans="1:10" x14ac:dyDescent="0.2">
      <c r="A13" s="107"/>
      <c r="B13" s="107"/>
      <c r="C13" s="107"/>
      <c r="D13" s="107"/>
      <c r="E13" s="107"/>
      <c r="F13" s="107"/>
      <c r="G13" s="107"/>
      <c r="H13" s="107"/>
      <c r="I13" s="107"/>
      <c r="J13" s="107"/>
    </row>
    <row r="14" spans="1:10" x14ac:dyDescent="0.2">
      <c r="A14" s="107"/>
      <c r="B14" s="111" t="s">
        <v>5</v>
      </c>
      <c r="C14" s="107" t="s">
        <v>310</v>
      </c>
      <c r="D14" s="107"/>
      <c r="E14" s="107"/>
      <c r="F14" s="107"/>
      <c r="G14" s="107"/>
      <c r="H14" s="107"/>
      <c r="I14" s="107"/>
    </row>
    <row r="15" spans="1:10" ht="39.950000000000003" customHeight="1" x14ac:dyDescent="0.2">
      <c r="A15" s="107" t="s">
        <v>206</v>
      </c>
      <c r="B15" s="118"/>
      <c r="C15" s="119"/>
      <c r="D15" s="129"/>
      <c r="E15" s="125"/>
      <c r="F15" s="125"/>
      <c r="G15" s="125"/>
      <c r="H15" s="125"/>
      <c r="I15" s="107"/>
    </row>
    <row r="16" spans="1:10" x14ac:dyDescent="0.2">
      <c r="A16" s="107"/>
      <c r="B16" s="111"/>
      <c r="C16" s="111"/>
      <c r="D16" s="107"/>
      <c r="E16" s="107"/>
      <c r="F16" s="107"/>
      <c r="G16" s="107"/>
      <c r="H16" s="107"/>
      <c r="I16" s="107"/>
      <c r="J16" s="107"/>
    </row>
    <row r="17" spans="1:10" x14ac:dyDescent="0.2">
      <c r="A17" s="107"/>
      <c r="B17" s="111"/>
      <c r="C17" s="111"/>
      <c r="D17" s="107"/>
      <c r="E17" s="107"/>
      <c r="F17" s="107"/>
      <c r="G17" s="107"/>
      <c r="H17" s="107"/>
      <c r="I17" s="107"/>
      <c r="J17" s="107"/>
    </row>
    <row r="18" spans="1:10" ht="38.25" x14ac:dyDescent="0.2">
      <c r="B18" s="79" t="s">
        <v>370</v>
      </c>
      <c r="C18" s="79" t="s">
        <v>6</v>
      </c>
    </row>
    <row r="19" spans="1:10" ht="39.950000000000003" customHeight="1" x14ac:dyDescent="0.2">
      <c r="A19" s="77" t="s">
        <v>207</v>
      </c>
      <c r="B19" s="117"/>
      <c r="C19" s="117"/>
    </row>
    <row r="20" spans="1:10" ht="39.950000000000003" customHeight="1" x14ac:dyDescent="0.2">
      <c r="A20" s="77" t="s">
        <v>208</v>
      </c>
      <c r="B20" s="117"/>
      <c r="C20" s="117"/>
    </row>
    <row r="21" spans="1:10" ht="39.950000000000003" customHeight="1" x14ac:dyDescent="0.2">
      <c r="A21" s="77" t="s">
        <v>209</v>
      </c>
      <c r="B21" s="117"/>
      <c r="C21" s="117"/>
    </row>
    <row r="22" spans="1:10" ht="39.950000000000003" customHeight="1" x14ac:dyDescent="0.2">
      <c r="A22" s="77" t="s">
        <v>210</v>
      </c>
      <c r="B22" s="117"/>
      <c r="C22" s="117"/>
    </row>
    <row r="23" spans="1:10" ht="39.950000000000003" customHeight="1" x14ac:dyDescent="0.2">
      <c r="A23" s="77" t="s">
        <v>211</v>
      </c>
      <c r="B23" s="117"/>
      <c r="C23" s="117"/>
    </row>
  </sheetData>
  <customSheetViews>
    <customSheetView guid="{FBB0C066-FD3E-4BC1-ACBB-2D55DE5CBDB2}" showPageBreaks="1" fitToPage="1" printArea="1">
      <pageMargins left="0.37" right="0.41" top="0.64" bottom="0.63" header="0.34" footer="0.23"/>
      <pageSetup orientation="landscape" r:id="rId1"/>
      <headerFooter alignWithMargins="0">
        <oddHeader>&amp;F</oddHeader>
        <oddFooter>&amp;LFilename:  &amp;F
Table: &amp;A
Page: &amp;P of &amp;N</oddFooter>
      </headerFooter>
    </customSheetView>
  </customSheetViews>
  <mergeCells count="11">
    <mergeCell ref="A12:C12"/>
    <mergeCell ref="D7:E7"/>
    <mergeCell ref="D8:E8"/>
    <mergeCell ref="D9:E9"/>
    <mergeCell ref="D11:E11"/>
    <mergeCell ref="D10:E10"/>
    <mergeCell ref="D6:E6"/>
    <mergeCell ref="D1:E1"/>
    <mergeCell ref="D2:E2"/>
    <mergeCell ref="D4:E4"/>
    <mergeCell ref="D5:E5"/>
  </mergeCells>
  <phoneticPr fontId="17" type="noConversion"/>
  <pageMargins left="0.37" right="0.41" top="0.64" bottom="0.63" header="0.34" footer="0.23"/>
  <pageSetup orientation="landscape" r:id="rId2"/>
  <headerFooter alignWithMargins="0">
    <oddFooter>&amp;LFilename:  &amp;F
Table: &amp;A
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5"/>
    <pageSetUpPr fitToPage="1"/>
  </sheetPr>
  <dimension ref="A1:G75"/>
  <sheetViews>
    <sheetView workbookViewId="0"/>
  </sheetViews>
  <sheetFormatPr defaultColWidth="9.140625" defaultRowHeight="12.75" x14ac:dyDescent="0.2"/>
  <cols>
    <col min="1" max="1" width="9.140625" style="77"/>
    <col min="2" max="2" width="23.42578125" style="77" customWidth="1"/>
    <col min="3" max="3" width="34.140625" style="77" customWidth="1"/>
    <col min="4" max="4" width="23.85546875" style="77" customWidth="1"/>
    <col min="5" max="6" width="20.5703125" style="77" customWidth="1"/>
    <col min="7" max="7" width="22.5703125" style="77" bestFit="1" customWidth="1"/>
    <col min="8" max="8" width="8.5703125" style="77" customWidth="1"/>
    <col min="9" max="9" width="15" style="77" customWidth="1"/>
    <col min="10" max="10" width="9.140625" style="77"/>
    <col min="11" max="11" width="3.5703125" style="77" customWidth="1"/>
    <col min="12" max="12" width="9.140625" style="77"/>
    <col min="13" max="14" width="25.5703125" style="77" customWidth="1"/>
    <col min="15" max="15" width="15.42578125" style="77" bestFit="1" customWidth="1"/>
    <col min="16" max="16" width="19.5703125" style="77" bestFit="1" customWidth="1"/>
    <col min="17" max="17" width="13.85546875" style="77" bestFit="1" customWidth="1"/>
    <col min="18" max="18" width="13.85546875" style="77" customWidth="1"/>
    <col min="19" max="19" width="13.5703125" style="77" customWidth="1"/>
    <col min="20" max="16384" width="9.140625" style="77"/>
  </cols>
  <sheetData>
    <row r="1" spans="1:7" x14ac:dyDescent="0.2">
      <c r="A1" s="98" t="s">
        <v>310</v>
      </c>
      <c r="B1" s="104"/>
      <c r="C1" s="104" t="s">
        <v>328</v>
      </c>
      <c r="D1" s="282"/>
      <c r="E1" s="283"/>
      <c r="F1" s="107"/>
      <c r="G1" s="107"/>
    </row>
    <row r="2" spans="1:7" x14ac:dyDescent="0.2">
      <c r="A2" s="101" t="str">
        <f>'CRSL Variables'!A2</f>
        <v>250930</v>
      </c>
      <c r="B2" s="104"/>
      <c r="C2" s="104" t="s">
        <v>329</v>
      </c>
      <c r="D2" s="282"/>
      <c r="E2" s="283"/>
      <c r="F2" s="107"/>
      <c r="G2" s="107"/>
    </row>
    <row r="3" spans="1:7" x14ac:dyDescent="0.2">
      <c r="A3" s="107"/>
      <c r="B3" s="104"/>
      <c r="C3" s="104" t="s">
        <v>330</v>
      </c>
      <c r="D3" s="282"/>
      <c r="E3" s="283"/>
      <c r="F3" s="107"/>
      <c r="G3" s="107"/>
    </row>
    <row r="4" spans="1:7" x14ac:dyDescent="0.2">
      <c r="A4" s="107"/>
      <c r="B4" s="104"/>
      <c r="C4" s="104" t="s">
        <v>331</v>
      </c>
      <c r="D4" s="282"/>
      <c r="E4" s="283"/>
      <c r="F4" s="107"/>
      <c r="G4" s="107"/>
    </row>
    <row r="5" spans="1:7" x14ac:dyDescent="0.2">
      <c r="A5" s="107"/>
      <c r="B5" s="104"/>
      <c r="C5" s="104" t="s">
        <v>332</v>
      </c>
      <c r="D5" s="282"/>
      <c r="E5" s="283"/>
      <c r="F5" s="107"/>
      <c r="G5" s="107"/>
    </row>
    <row r="6" spans="1:7" x14ac:dyDescent="0.2">
      <c r="A6" s="107"/>
      <c r="B6" s="104"/>
      <c r="C6" s="104" t="s">
        <v>333</v>
      </c>
      <c r="D6" s="282"/>
      <c r="E6" s="283"/>
      <c r="F6" s="107"/>
      <c r="G6" s="107"/>
    </row>
    <row r="7" spans="1:7" x14ac:dyDescent="0.2">
      <c r="A7" s="107"/>
      <c r="B7" s="104"/>
      <c r="C7" s="104" t="s">
        <v>334</v>
      </c>
      <c r="D7" s="285"/>
      <c r="E7" s="285"/>
      <c r="F7" s="107"/>
      <c r="G7" s="107"/>
    </row>
    <row r="8" spans="1:7" x14ac:dyDescent="0.2">
      <c r="A8" s="107"/>
      <c r="B8" s="104"/>
      <c r="C8" s="104" t="s">
        <v>335</v>
      </c>
      <c r="D8" s="285"/>
      <c r="E8" s="285"/>
      <c r="F8" s="107"/>
      <c r="G8" s="107"/>
    </row>
    <row r="9" spans="1:7" x14ac:dyDescent="0.2">
      <c r="A9" s="107"/>
      <c r="B9" s="104"/>
      <c r="C9" s="104" t="s">
        <v>336</v>
      </c>
      <c r="D9" s="285"/>
      <c r="E9" s="285"/>
      <c r="F9" s="107"/>
      <c r="G9" s="107"/>
    </row>
    <row r="10" spans="1:7" x14ac:dyDescent="0.2">
      <c r="A10" s="107"/>
      <c r="B10" s="104"/>
      <c r="C10" s="104" t="s">
        <v>337</v>
      </c>
      <c r="D10" s="287"/>
      <c r="E10" s="285"/>
      <c r="F10" s="107"/>
      <c r="G10" s="107"/>
    </row>
    <row r="11" spans="1:7" x14ac:dyDescent="0.2">
      <c r="A11" s="104"/>
      <c r="B11" s="104"/>
      <c r="C11" s="104" t="s">
        <v>520</v>
      </c>
      <c r="D11" s="286"/>
      <c r="E11" s="286"/>
      <c r="F11" s="107"/>
      <c r="G11" s="107"/>
    </row>
    <row r="12" spans="1:7" x14ac:dyDescent="0.2">
      <c r="A12" s="284"/>
      <c r="B12" s="284"/>
      <c r="C12" s="284"/>
      <c r="D12" s="108"/>
      <c r="E12" s="108"/>
      <c r="F12" s="107"/>
      <c r="G12" s="107"/>
    </row>
    <row r="13" spans="1:7" x14ac:dyDescent="0.2">
      <c r="A13" s="107"/>
      <c r="B13" s="107"/>
      <c r="C13" s="107"/>
      <c r="D13" s="107"/>
      <c r="E13" s="107"/>
      <c r="F13" s="107"/>
      <c r="G13" s="107"/>
    </row>
    <row r="14" spans="1:7" x14ac:dyDescent="0.2">
      <c r="A14" s="107"/>
      <c r="B14" s="107" t="s">
        <v>319</v>
      </c>
      <c r="C14" s="107" t="s">
        <v>117</v>
      </c>
      <c r="D14" s="107"/>
      <c r="E14" s="107"/>
      <c r="F14" s="107"/>
      <c r="G14" s="107"/>
    </row>
    <row r="15" spans="1:7" x14ac:dyDescent="0.2">
      <c r="A15" s="107" t="s">
        <v>299</v>
      </c>
      <c r="B15" s="120"/>
      <c r="C15" s="118"/>
      <c r="D15" s="107"/>
      <c r="E15" s="107" t="s">
        <v>123</v>
      </c>
      <c r="F15" s="118"/>
      <c r="G15" s="107"/>
    </row>
    <row r="16" spans="1:7" x14ac:dyDescent="0.2">
      <c r="A16" s="107"/>
      <c r="B16" s="107"/>
      <c r="C16" s="121"/>
      <c r="D16" s="107"/>
      <c r="E16" s="107"/>
      <c r="F16" s="109"/>
    </row>
    <row r="17" spans="1:7" x14ac:dyDescent="0.2">
      <c r="A17" s="107"/>
      <c r="B17" s="107"/>
      <c r="C17" s="121"/>
      <c r="D17" s="107"/>
      <c r="E17" s="107" t="s">
        <v>124</v>
      </c>
      <c r="F17" s="118"/>
    </row>
    <row r="18" spans="1:7" x14ac:dyDescent="0.2">
      <c r="A18" s="107"/>
      <c r="B18" s="107"/>
      <c r="C18" s="121"/>
      <c r="D18" s="107"/>
    </row>
    <row r="19" spans="1:7" x14ac:dyDescent="0.2">
      <c r="A19" s="107"/>
      <c r="B19" s="107"/>
      <c r="C19" s="121"/>
      <c r="D19" s="107"/>
    </row>
    <row r="20" spans="1:7" x14ac:dyDescent="0.2">
      <c r="A20" s="107"/>
      <c r="B20" s="107"/>
      <c r="C20" s="121"/>
      <c r="D20" s="107"/>
    </row>
    <row r="21" spans="1:7" x14ac:dyDescent="0.2">
      <c r="A21" s="107"/>
      <c r="B21" s="107"/>
      <c r="C21" s="121"/>
      <c r="D21" s="107"/>
    </row>
    <row r="22" spans="1:7" x14ac:dyDescent="0.2">
      <c r="A22" s="107"/>
      <c r="B22" s="107"/>
      <c r="C22" s="121"/>
      <c r="D22" s="107"/>
      <c r="E22" s="107"/>
      <c r="F22" s="107"/>
      <c r="G22" s="107"/>
    </row>
    <row r="23" spans="1:7" x14ac:dyDescent="0.2">
      <c r="A23" s="107"/>
      <c r="B23" s="107"/>
      <c r="C23" s="121"/>
      <c r="D23" s="107"/>
      <c r="E23" s="107"/>
      <c r="F23" s="107"/>
      <c r="G23" s="107"/>
    </row>
    <row r="24" spans="1:7" x14ac:dyDescent="0.2">
      <c r="A24" s="107"/>
      <c r="B24" s="107"/>
      <c r="C24" s="121"/>
      <c r="D24" s="107"/>
      <c r="E24" s="107"/>
      <c r="F24" s="107"/>
      <c r="G24" s="107"/>
    </row>
    <row r="25" spans="1:7" x14ac:dyDescent="0.2">
      <c r="A25" s="107"/>
      <c r="B25" s="107"/>
      <c r="C25" s="121"/>
      <c r="D25" s="107"/>
      <c r="E25" s="107"/>
      <c r="F25" s="107"/>
      <c r="G25" s="107"/>
    </row>
    <row r="26" spans="1:7" x14ac:dyDescent="0.2">
      <c r="A26" s="107"/>
      <c r="B26" s="107"/>
      <c r="C26" s="121"/>
      <c r="D26" s="107"/>
      <c r="G26" s="107"/>
    </row>
    <row r="27" spans="1:7" x14ac:dyDescent="0.2">
      <c r="A27" s="107"/>
      <c r="B27" s="107"/>
      <c r="C27" s="121"/>
      <c r="D27" s="107"/>
      <c r="G27" s="107"/>
    </row>
    <row r="28" spans="1:7" x14ac:dyDescent="0.2">
      <c r="A28" s="107"/>
      <c r="B28" s="107"/>
      <c r="C28" s="121"/>
      <c r="D28" s="107"/>
      <c r="G28" s="107"/>
    </row>
    <row r="29" spans="1:7" x14ac:dyDescent="0.2">
      <c r="A29" s="107"/>
      <c r="B29" s="107"/>
      <c r="C29" s="113"/>
      <c r="D29" s="107"/>
      <c r="E29" s="107"/>
      <c r="F29" s="107"/>
      <c r="G29" s="107"/>
    </row>
    <row r="30" spans="1:7" x14ac:dyDescent="0.2">
      <c r="A30" s="107"/>
      <c r="D30" s="107"/>
      <c r="E30" s="107"/>
      <c r="F30" s="107"/>
      <c r="G30" s="107"/>
    </row>
    <row r="31" spans="1:7" ht="38.25" x14ac:dyDescent="0.2">
      <c r="B31" s="79" t="s">
        <v>370</v>
      </c>
      <c r="C31" s="79" t="s">
        <v>6</v>
      </c>
      <c r="D31" s="107"/>
      <c r="E31" s="107"/>
      <c r="F31" s="107"/>
      <c r="G31" s="107"/>
    </row>
    <row r="32" spans="1:7" ht="39.950000000000003" customHeight="1" x14ac:dyDescent="0.2">
      <c r="A32" s="77" t="s">
        <v>118</v>
      </c>
      <c r="B32" s="117"/>
      <c r="C32" s="117"/>
      <c r="D32" s="107"/>
      <c r="E32" s="107"/>
      <c r="F32" s="107"/>
      <c r="G32" s="107"/>
    </row>
    <row r="33" spans="1:7" ht="39.950000000000003" customHeight="1" x14ac:dyDescent="0.2">
      <c r="A33" s="77" t="s">
        <v>119</v>
      </c>
      <c r="B33" s="117"/>
      <c r="C33" s="117"/>
      <c r="D33" s="107"/>
      <c r="E33" s="107"/>
      <c r="F33" s="107"/>
      <c r="G33" s="107"/>
    </row>
    <row r="34" spans="1:7" ht="39.950000000000003" customHeight="1" x14ac:dyDescent="0.2">
      <c r="A34" s="77" t="s">
        <v>120</v>
      </c>
      <c r="B34" s="117"/>
      <c r="C34" s="117"/>
      <c r="D34" s="107"/>
      <c r="E34" s="107"/>
      <c r="F34" s="107"/>
      <c r="G34" s="107"/>
    </row>
    <row r="35" spans="1:7" ht="39.950000000000003" customHeight="1" x14ac:dyDescent="0.2">
      <c r="A35" s="77" t="s">
        <v>121</v>
      </c>
      <c r="B35" s="117"/>
      <c r="C35" s="117"/>
      <c r="D35" s="107"/>
      <c r="E35" s="107"/>
      <c r="F35" s="107"/>
      <c r="G35" s="107"/>
    </row>
    <row r="36" spans="1:7" ht="39.950000000000003" customHeight="1" x14ac:dyDescent="0.2">
      <c r="A36" s="77" t="s">
        <v>122</v>
      </c>
      <c r="B36" s="117"/>
      <c r="C36" s="117"/>
      <c r="D36" s="107"/>
      <c r="E36" s="107"/>
      <c r="F36" s="107"/>
      <c r="G36" s="107"/>
    </row>
    <row r="37" spans="1:7" x14ac:dyDescent="0.2">
      <c r="A37" s="107"/>
      <c r="B37" s="107"/>
      <c r="C37" s="125"/>
      <c r="D37" s="107"/>
      <c r="E37" s="107"/>
      <c r="F37" s="107"/>
      <c r="G37" s="107"/>
    </row>
    <row r="38" spans="1:7" x14ac:dyDescent="0.2">
      <c r="A38" s="107"/>
      <c r="B38" s="107"/>
      <c r="C38" s="107"/>
      <c r="D38" s="107"/>
      <c r="E38" s="107"/>
      <c r="F38" s="107"/>
      <c r="G38" s="107"/>
    </row>
    <row r="39" spans="1:7" x14ac:dyDescent="0.2">
      <c r="A39" s="107"/>
      <c r="B39" s="111" t="s">
        <v>9</v>
      </c>
      <c r="C39" s="111" t="s">
        <v>192</v>
      </c>
      <c r="D39" s="107" t="s">
        <v>300</v>
      </c>
      <c r="E39" s="107" t="s">
        <v>339</v>
      </c>
      <c r="F39" s="107"/>
      <c r="G39" s="107"/>
    </row>
    <row r="40" spans="1:7" x14ac:dyDescent="0.2">
      <c r="A40" s="107" t="s">
        <v>301</v>
      </c>
      <c r="B40" s="118"/>
      <c r="C40" s="118"/>
      <c r="D40" s="119"/>
      <c r="E40" s="118"/>
      <c r="F40" s="125"/>
      <c r="G40" s="125"/>
    </row>
    <row r="41" spans="1:7" x14ac:dyDescent="0.2">
      <c r="A41" s="107" t="s">
        <v>302</v>
      </c>
      <c r="B41" s="122"/>
      <c r="C41" s="122"/>
      <c r="D41" s="121"/>
      <c r="E41" s="121"/>
      <c r="F41" s="113"/>
      <c r="G41" s="113"/>
    </row>
    <row r="42" spans="1:7" x14ac:dyDescent="0.2">
      <c r="A42" s="107" t="s">
        <v>303</v>
      </c>
      <c r="B42" s="122"/>
      <c r="C42" s="122"/>
      <c r="D42" s="121"/>
      <c r="E42" s="121"/>
      <c r="F42" s="113"/>
      <c r="G42" s="113"/>
    </row>
    <row r="43" spans="1:7" x14ac:dyDescent="0.2">
      <c r="A43" s="107" t="s">
        <v>304</v>
      </c>
      <c r="B43" s="122"/>
      <c r="C43" s="122"/>
      <c r="D43" s="121"/>
      <c r="E43" s="121"/>
      <c r="F43" s="113"/>
      <c r="G43" s="113"/>
    </row>
    <row r="44" spans="1:7" x14ac:dyDescent="0.2">
      <c r="A44" s="107"/>
      <c r="B44" s="111"/>
      <c r="C44" s="111"/>
      <c r="D44" s="107"/>
      <c r="E44" s="107"/>
      <c r="F44" s="107"/>
      <c r="G44" s="107"/>
    </row>
    <row r="45" spans="1:7" x14ac:dyDescent="0.2">
      <c r="A45" s="107"/>
      <c r="B45" s="111"/>
      <c r="C45" s="111"/>
      <c r="D45" s="107"/>
      <c r="E45" s="107"/>
      <c r="F45" s="107"/>
      <c r="G45" s="107"/>
    </row>
    <row r="46" spans="1:7" ht="25.5" x14ac:dyDescent="0.2">
      <c r="A46" s="107"/>
      <c r="B46" s="111" t="s">
        <v>10</v>
      </c>
      <c r="C46" s="111" t="s">
        <v>192</v>
      </c>
      <c r="D46" s="107" t="s">
        <v>300</v>
      </c>
      <c r="E46" s="110" t="s">
        <v>193</v>
      </c>
      <c r="F46" s="107" t="s">
        <v>339</v>
      </c>
      <c r="G46" s="111" t="s">
        <v>340</v>
      </c>
    </row>
    <row r="47" spans="1:7" x14ac:dyDescent="0.2">
      <c r="A47" s="107" t="s">
        <v>305</v>
      </c>
      <c r="B47" s="118"/>
      <c r="C47" s="118"/>
      <c r="D47" s="118"/>
      <c r="E47" s="123"/>
      <c r="F47" s="121"/>
      <c r="G47" s="122"/>
    </row>
    <row r="48" spans="1:7" x14ac:dyDescent="0.2">
      <c r="A48" s="107"/>
      <c r="B48" s="116"/>
      <c r="C48" s="116"/>
      <c r="D48" s="113"/>
      <c r="E48" s="113"/>
      <c r="F48" s="113"/>
      <c r="G48" s="122"/>
    </row>
    <row r="49" spans="1:7" x14ac:dyDescent="0.2">
      <c r="A49" s="107"/>
      <c r="B49" s="116"/>
      <c r="C49" s="116"/>
      <c r="D49" s="113"/>
      <c r="E49" s="113"/>
      <c r="F49" s="113"/>
      <c r="G49" s="122"/>
    </row>
    <row r="50" spans="1:7" x14ac:dyDescent="0.2">
      <c r="A50" s="107"/>
      <c r="B50" s="116"/>
      <c r="C50" s="116"/>
      <c r="D50" s="113"/>
      <c r="E50" s="113"/>
      <c r="F50" s="113"/>
      <c r="G50" s="122"/>
    </row>
    <row r="51" spans="1:7" x14ac:dyDescent="0.2">
      <c r="A51" s="107"/>
      <c r="B51" s="116"/>
      <c r="C51" s="116"/>
      <c r="D51" s="113"/>
      <c r="E51" s="113"/>
      <c r="F51" s="113"/>
      <c r="G51" s="122"/>
    </row>
    <row r="52" spans="1:7" ht="25.5" x14ac:dyDescent="0.2">
      <c r="A52" s="107"/>
      <c r="B52" s="111" t="s">
        <v>10</v>
      </c>
      <c r="C52" s="111" t="s">
        <v>192</v>
      </c>
      <c r="D52" s="107" t="s">
        <v>300</v>
      </c>
      <c r="E52" s="110" t="s">
        <v>193</v>
      </c>
      <c r="F52" s="107" t="s">
        <v>339</v>
      </c>
      <c r="G52" s="111" t="s">
        <v>340</v>
      </c>
    </row>
    <row r="53" spans="1:7" x14ac:dyDescent="0.2">
      <c r="A53" s="107" t="s">
        <v>306</v>
      </c>
      <c r="B53" s="122"/>
      <c r="C53" s="122"/>
      <c r="D53" s="121"/>
      <c r="E53" s="124"/>
      <c r="F53" s="121"/>
      <c r="G53" s="122"/>
    </row>
    <row r="54" spans="1:7" x14ac:dyDescent="0.2">
      <c r="A54" s="107"/>
      <c r="B54" s="116"/>
      <c r="C54" s="116"/>
      <c r="D54" s="113"/>
      <c r="E54" s="113"/>
      <c r="F54" s="113"/>
      <c r="G54" s="122"/>
    </row>
    <row r="55" spans="1:7" x14ac:dyDescent="0.2">
      <c r="A55" s="107"/>
      <c r="B55" s="116"/>
      <c r="C55" s="116"/>
      <c r="D55" s="113"/>
      <c r="E55" s="113"/>
      <c r="F55" s="113"/>
      <c r="G55" s="122"/>
    </row>
    <row r="56" spans="1:7" x14ac:dyDescent="0.2">
      <c r="A56" s="107"/>
      <c r="B56" s="116"/>
      <c r="C56" s="116"/>
      <c r="D56" s="113"/>
      <c r="E56" s="113"/>
      <c r="F56" s="113"/>
      <c r="G56" s="122"/>
    </row>
    <row r="57" spans="1:7" x14ac:dyDescent="0.2">
      <c r="A57" s="107"/>
      <c r="B57" s="116"/>
      <c r="C57" s="116"/>
      <c r="D57" s="113"/>
      <c r="E57" s="113"/>
      <c r="F57" s="113"/>
      <c r="G57" s="122"/>
    </row>
    <row r="58" spans="1:7" ht="25.5" x14ac:dyDescent="0.2">
      <c r="A58" s="107"/>
      <c r="B58" s="111" t="s">
        <v>10</v>
      </c>
      <c r="C58" s="111" t="s">
        <v>192</v>
      </c>
      <c r="D58" s="107" t="s">
        <v>300</v>
      </c>
      <c r="E58" s="110" t="s">
        <v>193</v>
      </c>
      <c r="F58" s="107" t="s">
        <v>339</v>
      </c>
      <c r="G58" s="111" t="s">
        <v>340</v>
      </c>
    </row>
    <row r="59" spans="1:7" x14ac:dyDescent="0.2">
      <c r="A59" s="107" t="s">
        <v>307</v>
      </c>
      <c r="B59" s="122"/>
      <c r="C59" s="122"/>
      <c r="D59" s="121"/>
      <c r="E59" s="124"/>
      <c r="F59" s="121"/>
      <c r="G59" s="122"/>
    </row>
    <row r="60" spans="1:7" x14ac:dyDescent="0.2">
      <c r="A60" s="107"/>
      <c r="B60" s="116"/>
      <c r="C60" s="116"/>
      <c r="D60" s="113"/>
      <c r="E60" s="113"/>
      <c r="F60" s="113"/>
      <c r="G60" s="122"/>
    </row>
    <row r="61" spans="1:7" x14ac:dyDescent="0.2">
      <c r="A61" s="107"/>
      <c r="B61" s="116"/>
      <c r="C61" s="116"/>
      <c r="D61" s="113"/>
      <c r="E61" s="113"/>
      <c r="F61" s="113"/>
      <c r="G61" s="122"/>
    </row>
    <row r="62" spans="1:7" x14ac:dyDescent="0.2">
      <c r="A62" s="107"/>
      <c r="B62" s="116"/>
      <c r="C62" s="116"/>
      <c r="D62" s="113"/>
      <c r="E62" s="113"/>
      <c r="F62" s="113"/>
      <c r="G62" s="122"/>
    </row>
    <row r="63" spans="1:7" x14ac:dyDescent="0.2">
      <c r="A63" s="107"/>
      <c r="B63" s="116"/>
      <c r="C63" s="116"/>
      <c r="D63" s="113"/>
      <c r="E63" s="113"/>
      <c r="F63" s="113"/>
      <c r="G63" s="122"/>
    </row>
    <row r="64" spans="1:7" ht="25.5" x14ac:dyDescent="0.2">
      <c r="A64" s="107"/>
      <c r="B64" s="111" t="s">
        <v>10</v>
      </c>
      <c r="C64" s="111" t="s">
        <v>192</v>
      </c>
      <c r="D64" s="107" t="s">
        <v>300</v>
      </c>
      <c r="E64" s="110" t="s">
        <v>193</v>
      </c>
      <c r="F64" s="107" t="s">
        <v>339</v>
      </c>
      <c r="G64" s="111" t="s">
        <v>340</v>
      </c>
    </row>
    <row r="65" spans="1:7" x14ac:dyDescent="0.2">
      <c r="A65" s="107" t="s">
        <v>308</v>
      </c>
      <c r="B65" s="122"/>
      <c r="C65" s="122"/>
      <c r="D65" s="121"/>
      <c r="E65" s="124"/>
      <c r="F65" s="121"/>
      <c r="G65" s="122"/>
    </row>
    <row r="66" spans="1:7" x14ac:dyDescent="0.2">
      <c r="A66" s="107"/>
      <c r="B66" s="116"/>
      <c r="C66" s="116"/>
      <c r="D66" s="113"/>
      <c r="E66" s="113"/>
      <c r="F66" s="113"/>
      <c r="G66" s="122"/>
    </row>
    <row r="67" spans="1:7" x14ac:dyDescent="0.2">
      <c r="A67" s="107"/>
      <c r="B67" s="116"/>
      <c r="C67" s="116"/>
      <c r="D67" s="113"/>
      <c r="E67" s="113"/>
      <c r="F67" s="113"/>
      <c r="G67" s="122"/>
    </row>
    <row r="68" spans="1:7" x14ac:dyDescent="0.2">
      <c r="A68" s="107"/>
      <c r="B68" s="116"/>
      <c r="C68" s="116"/>
      <c r="D68" s="113"/>
      <c r="E68" s="113"/>
      <c r="F68" s="113"/>
      <c r="G68" s="122"/>
    </row>
    <row r="69" spans="1:7" x14ac:dyDescent="0.2">
      <c r="A69" s="107"/>
      <c r="B69" s="116"/>
      <c r="C69" s="116"/>
      <c r="D69" s="113"/>
      <c r="E69" s="113"/>
      <c r="F69" s="113"/>
      <c r="G69" s="122"/>
    </row>
    <row r="70" spans="1:7" ht="25.5" x14ac:dyDescent="0.2">
      <c r="A70" s="107"/>
      <c r="B70" s="111" t="s">
        <v>10</v>
      </c>
      <c r="C70" s="111" t="s">
        <v>192</v>
      </c>
      <c r="D70" s="107" t="s">
        <v>300</v>
      </c>
      <c r="E70" s="110" t="s">
        <v>193</v>
      </c>
      <c r="F70" s="107" t="s">
        <v>339</v>
      </c>
      <c r="G70" s="111" t="s">
        <v>340</v>
      </c>
    </row>
    <row r="71" spans="1:7" x14ac:dyDescent="0.2">
      <c r="A71" s="107" t="s">
        <v>309</v>
      </c>
      <c r="B71" s="122"/>
      <c r="C71" s="122"/>
      <c r="D71" s="121"/>
      <c r="E71" s="124"/>
      <c r="F71" s="121"/>
      <c r="G71" s="122"/>
    </row>
    <row r="72" spans="1:7" x14ac:dyDescent="0.2">
      <c r="A72" s="107"/>
      <c r="B72" s="113"/>
      <c r="C72" s="113"/>
      <c r="D72" s="113"/>
      <c r="E72" s="113"/>
      <c r="F72" s="113"/>
      <c r="G72" s="122"/>
    </row>
    <row r="73" spans="1:7" x14ac:dyDescent="0.2">
      <c r="A73" s="107"/>
      <c r="B73" s="113"/>
      <c r="C73" s="113"/>
      <c r="D73" s="113"/>
      <c r="E73" s="113"/>
      <c r="F73" s="113"/>
      <c r="G73" s="122"/>
    </row>
    <row r="74" spans="1:7" x14ac:dyDescent="0.2">
      <c r="A74" s="107"/>
      <c r="B74" s="113"/>
      <c r="C74" s="113"/>
      <c r="D74" s="113"/>
      <c r="E74" s="113"/>
      <c r="F74" s="113"/>
      <c r="G74" s="122"/>
    </row>
    <row r="75" spans="1:7" x14ac:dyDescent="0.2">
      <c r="A75" s="107"/>
      <c r="B75" s="113"/>
      <c r="C75" s="113"/>
      <c r="D75" s="113"/>
      <c r="E75" s="113"/>
      <c r="F75" s="113"/>
      <c r="G75" s="122"/>
    </row>
  </sheetData>
  <customSheetViews>
    <customSheetView guid="{FBB0C066-FD3E-4BC1-ACBB-2D55DE5CBDB2}" showPageBreaks="1" fitToPage="1" printArea="1" topLeftCell="A40">
      <pageMargins left="0.37" right="0.41" top="0.64" bottom="0.63" header="0.34" footer="0.23"/>
      <pageSetup scale="61" orientation="portrait" r:id="rId1"/>
      <headerFooter alignWithMargins="0">
        <oddHeader>&amp;F</oddHeader>
        <oddFooter>&amp;LFilename:  &amp;F
Table: &amp;A
Page: &amp;P of &amp;N</oddFooter>
      </headerFooter>
    </customSheetView>
  </customSheetViews>
  <mergeCells count="12">
    <mergeCell ref="D1:E1"/>
    <mergeCell ref="D2:E2"/>
    <mergeCell ref="D3:E3"/>
    <mergeCell ref="D4:E4"/>
    <mergeCell ref="A12:C12"/>
    <mergeCell ref="D7:E7"/>
    <mergeCell ref="D8:E8"/>
    <mergeCell ref="D5:E5"/>
    <mergeCell ref="D9:E9"/>
    <mergeCell ref="D11:E11"/>
    <mergeCell ref="D6:E6"/>
    <mergeCell ref="D10:E10"/>
  </mergeCells>
  <phoneticPr fontId="17" type="noConversion"/>
  <pageMargins left="0.37" right="0.41" top="0.64" bottom="0.63" header="0.34" footer="0.23"/>
  <pageSetup scale="61" orientation="portrait" r:id="rId2"/>
  <headerFooter alignWithMargins="0">
    <oddFooter>&amp;LFilename:  &amp;F
Table: &amp;A
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tabColor indexed="11"/>
  </sheetPr>
  <dimension ref="A1:L70"/>
  <sheetViews>
    <sheetView showGridLines="0" zoomScaleNormal="100" workbookViewId="0">
      <pane xSplit="3" ySplit="9" topLeftCell="D10" activePane="bottomRight" state="frozen"/>
      <selection pane="topRight" activeCell="D1" sqref="D1"/>
      <selection pane="bottomLeft" activeCell="A12" sqref="A12"/>
      <selection pane="bottomRight"/>
    </sheetView>
  </sheetViews>
  <sheetFormatPr defaultColWidth="11.42578125" defaultRowHeight="12.75" x14ac:dyDescent="0.2"/>
  <cols>
    <col min="1" max="1" width="8.5703125" style="2" customWidth="1"/>
    <col min="2" max="2" width="22" style="2" customWidth="1"/>
    <col min="3" max="3" width="36.5703125" style="2" customWidth="1"/>
    <col min="4" max="4" width="10.42578125" style="20" bestFit="1" customWidth="1"/>
    <col min="5" max="5" width="9" style="20" customWidth="1"/>
    <col min="6" max="6" width="7.85546875" style="20" bestFit="1" customWidth="1"/>
    <col min="7" max="7" width="10.42578125" style="19" customWidth="1"/>
    <col min="8" max="8" width="11.42578125" style="2" customWidth="1"/>
    <col min="9" max="9" width="25.5703125" style="2" customWidth="1"/>
    <col min="10" max="10" width="35.5703125" style="2" customWidth="1"/>
    <col min="11" max="11" width="12.5703125" style="2" customWidth="1"/>
    <col min="12" max="12" width="35.5703125" style="2" customWidth="1"/>
    <col min="13" max="16384" width="11.42578125" style="2"/>
  </cols>
  <sheetData>
    <row r="1" spans="1:12" ht="20.25" customHeight="1" x14ac:dyDescent="0.2">
      <c r="A1" s="18"/>
      <c r="B1" s="18"/>
      <c r="K1" s="21" t="s">
        <v>264</v>
      </c>
      <c r="L1" s="49"/>
    </row>
    <row r="2" spans="1:12" ht="20.25" customHeight="1" x14ac:dyDescent="0.2">
      <c r="A2" s="18" t="s">
        <v>267</v>
      </c>
      <c r="B2" s="18"/>
      <c r="E2" s="2"/>
      <c r="F2" s="2"/>
      <c r="K2" s="159" t="s">
        <v>521</v>
      </c>
      <c r="L2" s="49"/>
    </row>
    <row r="3" spans="1:12" ht="20.25" customHeight="1" x14ac:dyDescent="0.2">
      <c r="A3" s="18"/>
      <c r="B3" s="18"/>
      <c r="K3" s="21" t="s">
        <v>265</v>
      </c>
      <c r="L3" s="49"/>
    </row>
    <row r="4" spans="1:12" ht="20.25" customHeight="1" x14ac:dyDescent="0.2">
      <c r="A4" s="18"/>
      <c r="B4" s="22" t="s">
        <v>253</v>
      </c>
      <c r="C4" s="231">
        <f>'CRSL Variables'!G1</f>
        <v>45930</v>
      </c>
      <c r="K4" s="23" t="s">
        <v>266</v>
      </c>
      <c r="L4" s="49"/>
    </row>
    <row r="5" spans="1:12" ht="20.25" customHeight="1" x14ac:dyDescent="0.2">
      <c r="A5" s="18"/>
      <c r="B5" s="22" t="s">
        <v>254</v>
      </c>
      <c r="C5" s="231">
        <f>'CRSL Variables'!G2</f>
        <v>46111</v>
      </c>
      <c r="K5" s="160" t="s">
        <v>522</v>
      </c>
      <c r="L5" s="50"/>
    </row>
    <row r="6" spans="1:12" customFormat="1" ht="15.75" x14ac:dyDescent="0.25">
      <c r="A6" s="99" t="s">
        <v>310</v>
      </c>
      <c r="B6" s="12"/>
      <c r="D6" s="20"/>
      <c r="E6" s="20"/>
      <c r="F6" s="20"/>
      <c r="G6" s="19"/>
    </row>
    <row r="7" spans="1:12" customFormat="1" ht="12.75" customHeight="1" x14ac:dyDescent="0.2">
      <c r="A7" s="100" t="str">
        <f>'CRSL Variables'!A2</f>
        <v>250930</v>
      </c>
      <c r="B7" s="88"/>
      <c r="C7" s="88"/>
      <c r="D7" s="288"/>
      <c r="E7" s="288"/>
      <c r="F7" s="288"/>
      <c r="G7" s="288"/>
      <c r="H7" s="290" t="s">
        <v>371</v>
      </c>
      <c r="I7" s="291"/>
      <c r="J7" s="292"/>
      <c r="K7" s="293" t="s">
        <v>523</v>
      </c>
      <c r="L7" s="294"/>
    </row>
    <row r="8" spans="1:12" customFormat="1" ht="12.75" customHeight="1" x14ac:dyDescent="0.2">
      <c r="A8" s="88"/>
      <c r="B8" s="88"/>
      <c r="C8" s="88"/>
      <c r="D8" s="289" t="s">
        <v>268</v>
      </c>
      <c r="E8" s="289"/>
      <c r="F8" s="289"/>
      <c r="G8" s="289"/>
      <c r="H8" s="25" t="s">
        <v>256</v>
      </c>
      <c r="I8" s="24" t="s">
        <v>257</v>
      </c>
      <c r="J8" s="24"/>
      <c r="K8" s="289" t="s">
        <v>258</v>
      </c>
      <c r="L8" s="289" t="s">
        <v>240</v>
      </c>
    </row>
    <row r="9" spans="1:12" customFormat="1" ht="38.25" x14ac:dyDescent="0.2">
      <c r="A9" s="27" t="s">
        <v>169</v>
      </c>
      <c r="B9" s="26" t="s">
        <v>28</v>
      </c>
      <c r="C9" s="26" t="s">
        <v>29</v>
      </c>
      <c r="D9" s="24" t="s">
        <v>364</v>
      </c>
      <c r="E9" s="24" t="s">
        <v>30</v>
      </c>
      <c r="F9" s="24" t="s">
        <v>241</v>
      </c>
      <c r="G9" s="24" t="s">
        <v>242</v>
      </c>
      <c r="H9" s="25" t="s">
        <v>259</v>
      </c>
      <c r="I9" s="24" t="s">
        <v>260</v>
      </c>
      <c r="J9" s="24" t="s">
        <v>375</v>
      </c>
      <c r="K9" s="289"/>
      <c r="L9" s="289"/>
    </row>
    <row r="10" spans="1:12" customFormat="1" ht="38.25" x14ac:dyDescent="0.2">
      <c r="A10" s="156" t="s">
        <v>430</v>
      </c>
      <c r="B10" s="138" t="s">
        <v>473</v>
      </c>
      <c r="C10" s="138" t="s">
        <v>470</v>
      </c>
      <c r="D10" s="28" t="s">
        <v>247</v>
      </c>
      <c r="E10" s="28" t="s">
        <v>248</v>
      </c>
      <c r="F10" s="29" t="s">
        <v>249</v>
      </c>
      <c r="G10" s="29" t="s">
        <v>243</v>
      </c>
      <c r="H10" s="38" t="s">
        <v>107</v>
      </c>
      <c r="I10" s="39"/>
      <c r="J10" s="39"/>
      <c r="K10" s="40"/>
      <c r="L10" s="41"/>
    </row>
    <row r="11" spans="1:12" ht="208.5" customHeight="1" x14ac:dyDescent="0.2">
      <c r="A11" s="156" t="s">
        <v>280</v>
      </c>
      <c r="B11" s="138" t="s">
        <v>562</v>
      </c>
      <c r="C11" s="138" t="s">
        <v>561</v>
      </c>
      <c r="D11" s="28" t="s">
        <v>247</v>
      </c>
      <c r="E11" s="28" t="s">
        <v>248</v>
      </c>
      <c r="F11" s="29" t="s">
        <v>249</v>
      </c>
      <c r="G11" s="29" t="s">
        <v>243</v>
      </c>
      <c r="H11" s="38" t="s">
        <v>107</v>
      </c>
      <c r="I11" s="140"/>
      <c r="J11" s="39"/>
      <c r="K11" s="40"/>
      <c r="L11" s="41"/>
    </row>
    <row r="12" spans="1:12" ht="51" x14ac:dyDescent="0.2">
      <c r="A12" s="156" t="s">
        <v>425</v>
      </c>
      <c r="B12" s="138" t="s">
        <v>426</v>
      </c>
      <c r="C12" s="138" t="s">
        <v>427</v>
      </c>
      <c r="D12" s="162" t="s">
        <v>247</v>
      </c>
      <c r="E12" s="162" t="s">
        <v>248</v>
      </c>
      <c r="F12" s="133" t="s">
        <v>249</v>
      </c>
      <c r="G12" s="133" t="s">
        <v>243</v>
      </c>
      <c r="H12" s="132" t="s">
        <v>107</v>
      </c>
      <c r="I12" s="140"/>
      <c r="J12" s="140"/>
      <c r="K12" s="163"/>
      <c r="L12" s="164"/>
    </row>
    <row r="13" spans="1:12" ht="38.25" x14ac:dyDescent="0.2">
      <c r="A13" s="176" t="s">
        <v>428</v>
      </c>
      <c r="B13" s="14" t="s">
        <v>356</v>
      </c>
      <c r="C13" s="14" t="s">
        <v>359</v>
      </c>
      <c r="D13" s="28" t="s">
        <v>247</v>
      </c>
      <c r="E13" s="28" t="s">
        <v>248</v>
      </c>
      <c r="F13" s="30" t="s">
        <v>249</v>
      </c>
      <c r="G13" s="29" t="s">
        <v>243</v>
      </c>
      <c r="H13" s="38" t="s">
        <v>107</v>
      </c>
      <c r="I13" s="39"/>
      <c r="J13" s="39"/>
      <c r="K13" s="40"/>
      <c r="L13" s="41"/>
    </row>
    <row r="14" spans="1:12" ht="72" customHeight="1" x14ac:dyDescent="0.2">
      <c r="A14" s="176" t="s">
        <v>429</v>
      </c>
      <c r="B14" s="14" t="s">
        <v>357</v>
      </c>
      <c r="C14" s="14" t="s">
        <v>173</v>
      </c>
      <c r="D14" s="28" t="s">
        <v>247</v>
      </c>
      <c r="E14" s="28" t="s">
        <v>248</v>
      </c>
      <c r="F14" s="30" t="s">
        <v>27</v>
      </c>
      <c r="G14" s="29" t="s">
        <v>243</v>
      </c>
      <c r="H14" s="38" t="s">
        <v>107</v>
      </c>
      <c r="I14" s="39"/>
      <c r="J14" s="39"/>
      <c r="K14" s="40"/>
      <c r="L14" s="41"/>
    </row>
    <row r="15" spans="1:12" customFormat="1" ht="63.75" x14ac:dyDescent="0.2">
      <c r="A15" s="176" t="s">
        <v>431</v>
      </c>
      <c r="B15" s="14" t="s">
        <v>358</v>
      </c>
      <c r="C15" s="14" t="s">
        <v>11</v>
      </c>
      <c r="D15" s="28" t="s">
        <v>247</v>
      </c>
      <c r="E15" s="28" t="s">
        <v>248</v>
      </c>
      <c r="F15" s="30" t="s">
        <v>249</v>
      </c>
      <c r="G15" s="29" t="s">
        <v>243</v>
      </c>
      <c r="H15" s="38" t="s">
        <v>107</v>
      </c>
      <c r="I15" s="39"/>
      <c r="J15" s="39"/>
      <c r="K15" s="40"/>
      <c r="L15" s="41"/>
    </row>
    <row r="16" spans="1:12" customFormat="1" ht="51" x14ac:dyDescent="0.2">
      <c r="A16" s="176" t="s">
        <v>432</v>
      </c>
      <c r="B16" s="151" t="s">
        <v>524</v>
      </c>
      <c r="C16" s="14" t="s">
        <v>351</v>
      </c>
      <c r="D16" s="28" t="s">
        <v>247</v>
      </c>
      <c r="E16" s="28" t="s">
        <v>248</v>
      </c>
      <c r="F16" s="30" t="s">
        <v>27</v>
      </c>
      <c r="G16" s="29" t="s">
        <v>243</v>
      </c>
      <c r="H16" s="38" t="s">
        <v>107</v>
      </c>
      <c r="I16" s="39"/>
      <c r="J16" s="39"/>
      <c r="K16" s="40"/>
      <c r="L16" s="41"/>
    </row>
    <row r="17" spans="1:12" customFormat="1" ht="51" x14ac:dyDescent="0.2">
      <c r="A17" s="176" t="s">
        <v>433</v>
      </c>
      <c r="B17" s="14" t="s">
        <v>174</v>
      </c>
      <c r="C17" s="14" t="s">
        <v>351</v>
      </c>
      <c r="D17" s="28" t="s">
        <v>247</v>
      </c>
      <c r="E17" s="28" t="s">
        <v>248</v>
      </c>
      <c r="F17" s="30" t="s">
        <v>27</v>
      </c>
      <c r="G17" s="29" t="s">
        <v>243</v>
      </c>
      <c r="H17" s="38" t="s">
        <v>107</v>
      </c>
      <c r="I17" s="39"/>
      <c r="J17" s="39"/>
      <c r="K17" s="40"/>
      <c r="L17" s="41"/>
    </row>
    <row r="18" spans="1:12" ht="51" x14ac:dyDescent="0.2">
      <c r="A18" s="176" t="s">
        <v>434</v>
      </c>
      <c r="B18" s="14" t="s">
        <v>355</v>
      </c>
      <c r="C18" s="14" t="s">
        <v>351</v>
      </c>
      <c r="D18" s="28" t="s">
        <v>250</v>
      </c>
      <c r="E18" s="28" t="s">
        <v>252</v>
      </c>
      <c r="F18" s="30" t="s">
        <v>249</v>
      </c>
      <c r="G18" s="29" t="s">
        <v>243</v>
      </c>
      <c r="H18" s="38" t="s">
        <v>107</v>
      </c>
      <c r="I18" s="39"/>
      <c r="J18" s="39"/>
      <c r="K18" s="40"/>
      <c r="L18" s="41"/>
    </row>
    <row r="19" spans="1:12" ht="51" x14ac:dyDescent="0.2">
      <c r="A19" s="176" t="s">
        <v>435</v>
      </c>
      <c r="B19" s="14" t="s">
        <v>352</v>
      </c>
      <c r="C19" s="14" t="s">
        <v>353</v>
      </c>
      <c r="D19" s="28" t="s">
        <v>247</v>
      </c>
      <c r="E19" s="28" t="s">
        <v>248</v>
      </c>
      <c r="F19" s="30" t="s">
        <v>249</v>
      </c>
      <c r="G19" s="29" t="s">
        <v>243</v>
      </c>
      <c r="H19" s="38" t="s">
        <v>107</v>
      </c>
      <c r="I19" s="39"/>
      <c r="J19" s="39"/>
      <c r="K19" s="40"/>
      <c r="L19" s="41"/>
    </row>
    <row r="20" spans="1:12" ht="25.5" x14ac:dyDescent="0.2">
      <c r="A20" s="176" t="s">
        <v>436</v>
      </c>
      <c r="B20" s="14" t="s">
        <v>181</v>
      </c>
      <c r="C20" s="14" t="s">
        <v>12</v>
      </c>
      <c r="D20" s="28" t="s">
        <v>247</v>
      </c>
      <c r="E20" s="28" t="s">
        <v>248</v>
      </c>
      <c r="F20" s="31" t="s">
        <v>249</v>
      </c>
      <c r="G20" s="29" t="s">
        <v>243</v>
      </c>
      <c r="H20" s="38" t="s">
        <v>107</v>
      </c>
      <c r="I20" s="39"/>
      <c r="J20" s="39"/>
      <c r="K20" s="40"/>
      <c r="L20" s="41"/>
    </row>
    <row r="21" spans="1:12" ht="51" x14ac:dyDescent="0.2">
      <c r="A21" s="176" t="s">
        <v>437</v>
      </c>
      <c r="B21" s="151" t="s">
        <v>182</v>
      </c>
      <c r="C21" s="14" t="s">
        <v>13</v>
      </c>
      <c r="D21" s="28" t="s">
        <v>247</v>
      </c>
      <c r="E21" s="28" t="s">
        <v>248</v>
      </c>
      <c r="F21" s="30" t="s">
        <v>27</v>
      </c>
      <c r="G21" s="29" t="s">
        <v>243</v>
      </c>
      <c r="H21" s="38" t="s">
        <v>107</v>
      </c>
      <c r="I21" s="39"/>
      <c r="J21" s="39"/>
      <c r="K21" s="40"/>
      <c r="L21" s="41"/>
    </row>
    <row r="22" spans="1:12" ht="51" x14ac:dyDescent="0.2">
      <c r="A22" s="165">
        <v>4.1100000000000003</v>
      </c>
      <c r="B22" s="14" t="s">
        <v>182</v>
      </c>
      <c r="C22" s="14" t="s">
        <v>13</v>
      </c>
      <c r="D22" s="28" t="s">
        <v>247</v>
      </c>
      <c r="E22" s="28" t="s">
        <v>248</v>
      </c>
      <c r="F22" s="30" t="s">
        <v>249</v>
      </c>
      <c r="G22" s="29" t="s">
        <v>243</v>
      </c>
      <c r="H22" s="38" t="s">
        <v>107</v>
      </c>
      <c r="I22" s="39"/>
      <c r="J22" s="39"/>
      <c r="K22" s="40"/>
      <c r="L22" s="41"/>
    </row>
    <row r="23" spans="1:12" ht="49.7" customHeight="1" x14ac:dyDescent="0.2">
      <c r="A23" s="165">
        <v>4.12</v>
      </c>
      <c r="B23" s="14" t="s">
        <v>354</v>
      </c>
      <c r="C23" s="14" t="s">
        <v>14</v>
      </c>
      <c r="D23" s="28" t="s">
        <v>247</v>
      </c>
      <c r="E23" s="28" t="s">
        <v>248</v>
      </c>
      <c r="F23" s="30" t="s">
        <v>27</v>
      </c>
      <c r="G23" s="29" t="s">
        <v>243</v>
      </c>
      <c r="H23" s="38" t="s">
        <v>107</v>
      </c>
      <c r="I23" s="39"/>
      <c r="J23" s="39"/>
      <c r="K23" s="40"/>
      <c r="L23" s="41"/>
    </row>
    <row r="24" spans="1:12" ht="38.25" x14ac:dyDescent="0.2">
      <c r="A24" s="165">
        <v>4.13</v>
      </c>
      <c r="B24" s="151" t="s">
        <v>183</v>
      </c>
      <c r="C24" s="151" t="s">
        <v>474</v>
      </c>
      <c r="D24" s="28" t="s">
        <v>247</v>
      </c>
      <c r="E24" s="28" t="s">
        <v>248</v>
      </c>
      <c r="F24" s="30" t="s">
        <v>27</v>
      </c>
      <c r="G24" s="29" t="s">
        <v>243</v>
      </c>
      <c r="H24" s="38" t="s">
        <v>108</v>
      </c>
      <c r="I24" s="39"/>
      <c r="J24" s="39"/>
      <c r="K24" s="40"/>
      <c r="L24" s="41"/>
    </row>
    <row r="25" spans="1:12" ht="38.25" x14ac:dyDescent="0.2">
      <c r="A25" s="175">
        <v>4.1399999999999997</v>
      </c>
      <c r="B25" s="14" t="s">
        <v>183</v>
      </c>
      <c r="C25" s="151" t="s">
        <v>474</v>
      </c>
      <c r="D25" s="28" t="s">
        <v>247</v>
      </c>
      <c r="E25" s="28" t="s">
        <v>248</v>
      </c>
      <c r="F25" s="30" t="s">
        <v>249</v>
      </c>
      <c r="G25" s="29" t="s">
        <v>243</v>
      </c>
      <c r="H25" s="38" t="s">
        <v>108</v>
      </c>
      <c r="I25" s="39"/>
      <c r="J25" s="39"/>
      <c r="K25" s="40"/>
      <c r="L25" s="41"/>
    </row>
    <row r="26" spans="1:12" ht="51" x14ac:dyDescent="0.2">
      <c r="A26" s="165">
        <v>4.1500000000000004</v>
      </c>
      <c r="B26" s="14" t="s">
        <v>50</v>
      </c>
      <c r="C26" s="14" t="s">
        <v>15</v>
      </c>
      <c r="D26" s="28" t="s">
        <v>247</v>
      </c>
      <c r="E26" s="28" t="s">
        <v>248</v>
      </c>
      <c r="F26" s="30" t="s">
        <v>27</v>
      </c>
      <c r="G26" s="29" t="s">
        <v>243</v>
      </c>
      <c r="H26" s="38" t="s">
        <v>108</v>
      </c>
      <c r="I26" s="39"/>
      <c r="J26" s="39"/>
      <c r="K26" s="40"/>
      <c r="L26" s="41"/>
    </row>
    <row r="27" spans="1:12" s="32" customFormat="1" ht="38.25" x14ac:dyDescent="0.2">
      <c r="A27" s="165">
        <v>4.16</v>
      </c>
      <c r="B27" s="14" t="s">
        <v>283</v>
      </c>
      <c r="C27" s="14" t="s">
        <v>563</v>
      </c>
      <c r="D27" s="28" t="s">
        <v>247</v>
      </c>
      <c r="E27" s="28" t="s">
        <v>248</v>
      </c>
      <c r="F27" s="30" t="s">
        <v>249</v>
      </c>
      <c r="G27" s="29" t="s">
        <v>243</v>
      </c>
      <c r="H27" s="38" t="s">
        <v>107</v>
      </c>
      <c r="I27" s="39"/>
      <c r="J27" s="39"/>
      <c r="K27" s="40"/>
      <c r="L27" s="41"/>
    </row>
    <row r="28" spans="1:12" ht="25.5" x14ac:dyDescent="0.2">
      <c r="A28" s="165">
        <v>4.17</v>
      </c>
      <c r="B28" s="14" t="s">
        <v>16</v>
      </c>
      <c r="C28" s="14" t="s">
        <v>17</v>
      </c>
      <c r="D28" s="28" t="s">
        <v>247</v>
      </c>
      <c r="E28" s="28" t="s">
        <v>248</v>
      </c>
      <c r="F28" s="30" t="s">
        <v>27</v>
      </c>
      <c r="G28" s="29" t="s">
        <v>246</v>
      </c>
      <c r="H28" s="38" t="s">
        <v>107</v>
      </c>
      <c r="I28" s="39"/>
      <c r="J28" s="39"/>
      <c r="K28" s="40"/>
      <c r="L28" s="41"/>
    </row>
    <row r="29" spans="1:12" ht="38.25" x14ac:dyDescent="0.2">
      <c r="A29" s="175">
        <v>4.18</v>
      </c>
      <c r="B29" s="14" t="s">
        <v>175</v>
      </c>
      <c r="C29" s="14" t="s">
        <v>18</v>
      </c>
      <c r="D29" s="28" t="s">
        <v>247</v>
      </c>
      <c r="E29" s="28" t="s">
        <v>248</v>
      </c>
      <c r="F29" s="31" t="s">
        <v>249</v>
      </c>
      <c r="G29" s="29" t="s">
        <v>243</v>
      </c>
      <c r="H29" s="38" t="s">
        <v>107</v>
      </c>
      <c r="I29" s="39"/>
      <c r="J29" s="39"/>
      <c r="K29" s="40"/>
      <c r="L29" s="41"/>
    </row>
    <row r="30" spans="1:12" ht="51" x14ac:dyDescent="0.2">
      <c r="A30" s="194">
        <v>4.1900000000000004</v>
      </c>
      <c r="B30" s="17" t="s">
        <v>19</v>
      </c>
      <c r="C30" s="155" t="s">
        <v>529</v>
      </c>
      <c r="D30" s="102" t="s">
        <v>225</v>
      </c>
      <c r="E30" s="37"/>
      <c r="F30" s="66"/>
      <c r="G30" s="36"/>
      <c r="H30" s="63"/>
      <c r="I30" s="64"/>
      <c r="J30" s="64"/>
      <c r="K30" s="65"/>
      <c r="L30" s="64"/>
    </row>
    <row r="31" spans="1:12" ht="51" x14ac:dyDescent="0.2">
      <c r="A31" s="165">
        <v>4.2</v>
      </c>
      <c r="B31" s="14" t="s">
        <v>177</v>
      </c>
      <c r="C31" s="151" t="s">
        <v>475</v>
      </c>
      <c r="D31" s="28" t="s">
        <v>247</v>
      </c>
      <c r="E31" s="28" t="s">
        <v>248</v>
      </c>
      <c r="F31" s="31" t="s">
        <v>249</v>
      </c>
      <c r="G31" s="29" t="s">
        <v>243</v>
      </c>
      <c r="H31" s="38" t="s">
        <v>107</v>
      </c>
      <c r="I31" s="39"/>
      <c r="J31" s="39"/>
      <c r="K31" s="40"/>
      <c r="L31" s="41"/>
    </row>
    <row r="32" spans="1:12" ht="25.5" x14ac:dyDescent="0.2">
      <c r="A32" s="165">
        <v>4.21</v>
      </c>
      <c r="B32" s="14" t="s">
        <v>21</v>
      </c>
      <c r="C32" s="14" t="s">
        <v>22</v>
      </c>
      <c r="D32" s="28" t="s">
        <v>250</v>
      </c>
      <c r="E32" s="28" t="s">
        <v>252</v>
      </c>
      <c r="F32" s="31" t="s">
        <v>249</v>
      </c>
      <c r="G32" s="29" t="s">
        <v>243</v>
      </c>
      <c r="H32" s="38" t="s">
        <v>107</v>
      </c>
      <c r="I32" s="39"/>
      <c r="J32" s="39"/>
      <c r="K32" s="40"/>
      <c r="L32" s="41"/>
    </row>
    <row r="33" spans="1:12" ht="63.75" x14ac:dyDescent="0.2">
      <c r="A33" s="165">
        <v>4.22</v>
      </c>
      <c r="B33" s="14" t="s">
        <v>178</v>
      </c>
      <c r="C33" s="14" t="s">
        <v>179</v>
      </c>
      <c r="D33" s="28" t="s">
        <v>250</v>
      </c>
      <c r="E33" s="28" t="s">
        <v>252</v>
      </c>
      <c r="F33" s="30" t="s">
        <v>251</v>
      </c>
      <c r="G33" s="29" t="s">
        <v>243</v>
      </c>
      <c r="H33" s="38" t="s">
        <v>107</v>
      </c>
      <c r="I33" s="39"/>
      <c r="J33" s="39"/>
      <c r="K33" s="40"/>
      <c r="L33" s="41"/>
    </row>
    <row r="34" spans="1:12" ht="25.5" x14ac:dyDescent="0.2">
      <c r="A34" s="165">
        <v>4.2300000000000004</v>
      </c>
      <c r="B34" s="14" t="s">
        <v>23</v>
      </c>
      <c r="C34" s="14" t="s">
        <v>180</v>
      </c>
      <c r="D34" s="28" t="s">
        <v>247</v>
      </c>
      <c r="E34" s="28" t="s">
        <v>248</v>
      </c>
      <c r="F34" s="30" t="s">
        <v>249</v>
      </c>
      <c r="G34" s="29" t="s">
        <v>243</v>
      </c>
      <c r="H34" s="38" t="s">
        <v>107</v>
      </c>
      <c r="I34" s="39"/>
      <c r="J34" s="39"/>
      <c r="K34" s="40"/>
      <c r="L34" s="41"/>
    </row>
    <row r="35" spans="1:12" ht="51" x14ac:dyDescent="0.2">
      <c r="A35" s="175">
        <v>4.24</v>
      </c>
      <c r="B35" s="14" t="s">
        <v>24</v>
      </c>
      <c r="C35" s="14" t="s">
        <v>25</v>
      </c>
      <c r="D35" s="28" t="s">
        <v>250</v>
      </c>
      <c r="E35" s="28" t="s">
        <v>252</v>
      </c>
      <c r="F35" s="30" t="s">
        <v>251</v>
      </c>
      <c r="G35" s="29" t="s">
        <v>243</v>
      </c>
      <c r="H35" s="38" t="s">
        <v>107</v>
      </c>
      <c r="I35" s="39"/>
      <c r="J35" s="39"/>
      <c r="K35" s="40"/>
      <c r="L35" s="41"/>
    </row>
    <row r="36" spans="1:12" ht="51" x14ac:dyDescent="0.2">
      <c r="A36" s="165">
        <v>4.25</v>
      </c>
      <c r="B36" s="14" t="s">
        <v>26</v>
      </c>
      <c r="C36" s="151" t="s">
        <v>476</v>
      </c>
      <c r="D36" s="28" t="s">
        <v>250</v>
      </c>
      <c r="E36" s="28" t="s">
        <v>252</v>
      </c>
      <c r="F36" s="30" t="s">
        <v>249</v>
      </c>
      <c r="G36" s="29" t="s">
        <v>243</v>
      </c>
      <c r="H36" s="38" t="s">
        <v>107</v>
      </c>
      <c r="I36" s="39"/>
      <c r="J36" s="39"/>
      <c r="K36" s="40"/>
      <c r="L36" s="41"/>
    </row>
    <row r="37" spans="1:12" ht="51" x14ac:dyDescent="0.2">
      <c r="A37" s="165">
        <v>4.26</v>
      </c>
      <c r="B37" s="151" t="s">
        <v>26</v>
      </c>
      <c r="C37" s="151" t="s">
        <v>477</v>
      </c>
      <c r="D37" s="28" t="s">
        <v>250</v>
      </c>
      <c r="E37" s="28" t="s">
        <v>252</v>
      </c>
      <c r="F37" s="30" t="s">
        <v>251</v>
      </c>
      <c r="G37" s="29" t="s">
        <v>243</v>
      </c>
      <c r="H37" s="38" t="s">
        <v>108</v>
      </c>
      <c r="I37" s="39"/>
      <c r="J37" s="39"/>
      <c r="K37" s="40"/>
      <c r="L37" s="41"/>
    </row>
    <row r="38" spans="1:12" ht="38.25" x14ac:dyDescent="0.2">
      <c r="A38" s="165">
        <v>4.2699999999999996</v>
      </c>
      <c r="B38" s="14" t="s">
        <v>212</v>
      </c>
      <c r="C38" s="14" t="s">
        <v>344</v>
      </c>
      <c r="D38" s="28" t="s">
        <v>250</v>
      </c>
      <c r="E38" s="28" t="s">
        <v>252</v>
      </c>
      <c r="F38" s="30" t="s">
        <v>251</v>
      </c>
      <c r="G38" s="29" t="s">
        <v>243</v>
      </c>
      <c r="H38" s="38" t="s">
        <v>107</v>
      </c>
      <c r="I38" s="39"/>
      <c r="J38" s="39"/>
      <c r="K38" s="40"/>
      <c r="L38" s="41"/>
    </row>
    <row r="39" spans="1:12" ht="63.75" x14ac:dyDescent="0.2">
      <c r="A39" s="165">
        <v>4.28</v>
      </c>
      <c r="B39" s="14" t="s">
        <v>213</v>
      </c>
      <c r="C39" s="151" t="s">
        <v>472</v>
      </c>
      <c r="D39" s="28" t="s">
        <v>250</v>
      </c>
      <c r="E39" s="28" t="s">
        <v>252</v>
      </c>
      <c r="F39" s="30" t="s">
        <v>249</v>
      </c>
      <c r="G39" s="29" t="s">
        <v>243</v>
      </c>
      <c r="H39" s="38" t="s">
        <v>107</v>
      </c>
      <c r="I39" s="39"/>
      <c r="J39" s="39"/>
      <c r="K39" s="40"/>
      <c r="L39" s="41"/>
    </row>
    <row r="40" spans="1:12" ht="25.5" x14ac:dyDescent="0.2">
      <c r="A40" s="165">
        <v>4.29</v>
      </c>
      <c r="B40" s="14" t="s">
        <v>45</v>
      </c>
      <c r="C40" s="14" t="s">
        <v>360</v>
      </c>
      <c r="D40" s="28" t="s">
        <v>250</v>
      </c>
      <c r="E40" s="28" t="s">
        <v>252</v>
      </c>
      <c r="F40" s="30" t="s">
        <v>249</v>
      </c>
      <c r="G40" s="29" t="s">
        <v>243</v>
      </c>
      <c r="H40" s="38" t="s">
        <v>107</v>
      </c>
      <c r="I40" s="39"/>
      <c r="J40" s="39"/>
      <c r="K40" s="40"/>
      <c r="L40" s="41"/>
    </row>
    <row r="41" spans="1:12" ht="38.25" x14ac:dyDescent="0.2">
      <c r="A41" s="175">
        <v>4.3</v>
      </c>
      <c r="B41" s="14" t="s">
        <v>46</v>
      </c>
      <c r="C41" s="14" t="s">
        <v>372</v>
      </c>
      <c r="D41" s="28" t="s">
        <v>250</v>
      </c>
      <c r="E41" s="28" t="s">
        <v>252</v>
      </c>
      <c r="F41" s="30" t="s">
        <v>249</v>
      </c>
      <c r="G41" s="29" t="s">
        <v>243</v>
      </c>
      <c r="H41" s="38" t="s">
        <v>107</v>
      </c>
      <c r="I41" s="39"/>
      <c r="J41" s="39"/>
      <c r="K41" s="40"/>
      <c r="L41" s="41"/>
    </row>
    <row r="42" spans="1:12" ht="38.25" x14ac:dyDescent="0.2">
      <c r="A42" s="165">
        <v>4.3099999999999996</v>
      </c>
      <c r="B42" s="14" t="s">
        <v>216</v>
      </c>
      <c r="C42" s="14" t="s">
        <v>217</v>
      </c>
      <c r="D42" s="28" t="s">
        <v>250</v>
      </c>
      <c r="E42" s="28" t="s">
        <v>252</v>
      </c>
      <c r="F42" s="30" t="s">
        <v>251</v>
      </c>
      <c r="G42" s="29" t="s">
        <v>243</v>
      </c>
      <c r="H42" s="38" t="s">
        <v>107</v>
      </c>
      <c r="I42" s="39"/>
      <c r="J42" s="39"/>
      <c r="K42" s="40"/>
      <c r="L42" s="41"/>
    </row>
    <row r="43" spans="1:12" ht="38.25" x14ac:dyDescent="0.2">
      <c r="A43" s="165">
        <v>4.32</v>
      </c>
      <c r="B43" s="14" t="s">
        <v>47</v>
      </c>
      <c r="C43" s="14" t="s">
        <v>373</v>
      </c>
      <c r="D43" s="28" t="s">
        <v>250</v>
      </c>
      <c r="E43" s="28" t="s">
        <v>252</v>
      </c>
      <c r="F43" s="30" t="s">
        <v>251</v>
      </c>
      <c r="G43" s="29" t="s">
        <v>243</v>
      </c>
      <c r="H43" s="38" t="s">
        <v>107</v>
      </c>
      <c r="I43" s="39"/>
      <c r="J43" s="39"/>
      <c r="K43" s="40"/>
      <c r="L43" s="41"/>
    </row>
    <row r="44" spans="1:12" ht="25.5" x14ac:dyDescent="0.2">
      <c r="A44" s="165">
        <v>4.33</v>
      </c>
      <c r="B44" s="14" t="s">
        <v>48</v>
      </c>
      <c r="C44" s="14" t="s">
        <v>374</v>
      </c>
      <c r="D44" s="28" t="s">
        <v>250</v>
      </c>
      <c r="E44" s="28" t="s">
        <v>252</v>
      </c>
      <c r="F44" s="30" t="s">
        <v>251</v>
      </c>
      <c r="G44" s="29" t="s">
        <v>243</v>
      </c>
      <c r="H44" s="38" t="s">
        <v>107</v>
      </c>
      <c r="I44" s="39"/>
      <c r="J44" s="39"/>
      <c r="K44" s="40"/>
      <c r="L44" s="41"/>
    </row>
    <row r="45" spans="1:12" ht="63.75" x14ac:dyDescent="0.2">
      <c r="A45" s="165">
        <v>4.34</v>
      </c>
      <c r="B45" s="14" t="s">
        <v>49</v>
      </c>
      <c r="C45" s="14" t="s">
        <v>51</v>
      </c>
      <c r="D45" s="28" t="s">
        <v>250</v>
      </c>
      <c r="E45" s="28" t="s">
        <v>252</v>
      </c>
      <c r="F45" s="30" t="s">
        <v>251</v>
      </c>
      <c r="G45" s="29" t="s">
        <v>243</v>
      </c>
      <c r="H45" s="38" t="s">
        <v>107</v>
      </c>
      <c r="I45" s="39"/>
      <c r="J45" s="39"/>
      <c r="K45" s="40"/>
      <c r="L45" s="41"/>
    </row>
    <row r="46" spans="1:12" ht="51" x14ac:dyDescent="0.2">
      <c r="A46" s="165">
        <v>4.3499999999999996</v>
      </c>
      <c r="B46" s="151" t="s">
        <v>478</v>
      </c>
      <c r="C46" s="14" t="s">
        <v>218</v>
      </c>
      <c r="D46" s="28" t="s">
        <v>250</v>
      </c>
      <c r="E46" s="28" t="s">
        <v>252</v>
      </c>
      <c r="F46" s="30" t="s">
        <v>251</v>
      </c>
      <c r="G46" s="29" t="s">
        <v>243</v>
      </c>
      <c r="H46" s="38" t="s">
        <v>107</v>
      </c>
      <c r="I46" s="39"/>
      <c r="J46" s="39"/>
      <c r="K46" s="40"/>
      <c r="L46" s="41"/>
    </row>
    <row r="47" spans="1:12" ht="38.25" x14ac:dyDescent="0.2">
      <c r="A47" s="175">
        <v>4.3600000000000003</v>
      </c>
      <c r="B47" s="14" t="s">
        <v>219</v>
      </c>
      <c r="C47" s="14" t="s">
        <v>220</v>
      </c>
      <c r="D47" s="28" t="s">
        <v>250</v>
      </c>
      <c r="E47" s="28" t="s">
        <v>252</v>
      </c>
      <c r="F47" s="30" t="s">
        <v>249</v>
      </c>
      <c r="G47" s="29" t="s">
        <v>243</v>
      </c>
      <c r="H47" s="38" t="s">
        <v>107</v>
      </c>
      <c r="I47" s="39"/>
      <c r="J47" s="39"/>
      <c r="K47" s="40"/>
      <c r="L47" s="41"/>
    </row>
    <row r="48" spans="1:12" ht="76.5" x14ac:dyDescent="0.2">
      <c r="A48" s="165">
        <v>4.37</v>
      </c>
      <c r="B48" s="151" t="s">
        <v>525</v>
      </c>
      <c r="C48" s="14" t="s">
        <v>221</v>
      </c>
      <c r="D48" s="28" t="s">
        <v>247</v>
      </c>
      <c r="E48" s="28" t="s">
        <v>248</v>
      </c>
      <c r="F48" s="30" t="s">
        <v>27</v>
      </c>
      <c r="G48" s="29" t="s">
        <v>243</v>
      </c>
      <c r="H48" s="38" t="s">
        <v>107</v>
      </c>
      <c r="I48" s="39"/>
      <c r="J48" s="39"/>
      <c r="K48" s="40"/>
      <c r="L48" s="41"/>
    </row>
    <row r="49" spans="1:12" ht="76.5" x14ac:dyDescent="0.2">
      <c r="A49" s="165">
        <v>4.38</v>
      </c>
      <c r="B49" s="151" t="s">
        <v>525</v>
      </c>
      <c r="C49" s="14" t="s">
        <v>221</v>
      </c>
      <c r="D49" s="28" t="s">
        <v>250</v>
      </c>
      <c r="E49" s="28" t="s">
        <v>252</v>
      </c>
      <c r="F49" s="30" t="s">
        <v>251</v>
      </c>
      <c r="G49" s="29" t="s">
        <v>243</v>
      </c>
      <c r="H49" s="38" t="s">
        <v>107</v>
      </c>
      <c r="I49" s="39"/>
      <c r="J49" s="39"/>
      <c r="K49" s="40"/>
      <c r="L49" s="41"/>
    </row>
    <row r="50" spans="1:12" ht="63.75" x14ac:dyDescent="0.2">
      <c r="A50" s="165">
        <v>4.3899999999999997</v>
      </c>
      <c r="B50" s="14" t="s">
        <v>184</v>
      </c>
      <c r="C50" s="151" t="s">
        <v>526</v>
      </c>
      <c r="D50" s="28" t="s">
        <v>245</v>
      </c>
      <c r="E50" s="33"/>
      <c r="F50" s="33"/>
      <c r="G50" s="34"/>
      <c r="H50" s="38" t="s">
        <v>107</v>
      </c>
      <c r="I50" s="39"/>
      <c r="J50" s="39"/>
      <c r="K50" s="40"/>
      <c r="L50" s="41"/>
    </row>
    <row r="51" spans="1:12" ht="51" x14ac:dyDescent="0.2">
      <c r="A51" s="165">
        <v>4.4000000000000004</v>
      </c>
      <c r="B51" s="14" t="s">
        <v>184</v>
      </c>
      <c r="C51" s="151" t="s">
        <v>527</v>
      </c>
      <c r="D51" s="28" t="s">
        <v>247</v>
      </c>
      <c r="E51" s="28" t="s">
        <v>248</v>
      </c>
      <c r="F51" s="30" t="s">
        <v>249</v>
      </c>
      <c r="G51" s="29" t="s">
        <v>243</v>
      </c>
      <c r="H51" s="38" t="s">
        <v>107</v>
      </c>
      <c r="I51" s="39"/>
      <c r="J51" s="39"/>
      <c r="K51" s="40"/>
      <c r="L51" s="41"/>
    </row>
    <row r="52" spans="1:12" ht="63.95" customHeight="1" x14ac:dyDescent="0.2">
      <c r="A52" s="165">
        <v>4.41</v>
      </c>
      <c r="B52" s="14" t="s">
        <v>284</v>
      </c>
      <c r="C52" s="14" t="s">
        <v>222</v>
      </c>
      <c r="D52" s="28" t="s">
        <v>250</v>
      </c>
      <c r="E52" s="28" t="s">
        <v>252</v>
      </c>
      <c r="F52" s="30" t="s">
        <v>251</v>
      </c>
      <c r="G52" s="29" t="s">
        <v>243</v>
      </c>
      <c r="H52" s="38" t="s">
        <v>107</v>
      </c>
      <c r="I52" s="39"/>
      <c r="J52" s="39"/>
      <c r="K52" s="40"/>
      <c r="L52" s="41"/>
    </row>
    <row r="53" spans="1:12" ht="55.5" customHeight="1" x14ac:dyDescent="0.2">
      <c r="A53" s="165">
        <v>4.42</v>
      </c>
      <c r="B53" s="14" t="s">
        <v>285</v>
      </c>
      <c r="C53" s="151" t="s">
        <v>471</v>
      </c>
      <c r="D53" s="28" t="s">
        <v>247</v>
      </c>
      <c r="E53" s="28" t="s">
        <v>248</v>
      </c>
      <c r="F53" s="30" t="s">
        <v>27</v>
      </c>
      <c r="G53" s="29" t="s">
        <v>243</v>
      </c>
      <c r="H53" s="38" t="s">
        <v>108</v>
      </c>
      <c r="I53" s="39"/>
      <c r="J53" s="39"/>
      <c r="K53" s="40"/>
      <c r="L53" s="41"/>
    </row>
    <row r="54" spans="1:12" ht="38.25" x14ac:dyDescent="0.2">
      <c r="A54" s="194">
        <v>4.43</v>
      </c>
      <c r="B54" s="17" t="s">
        <v>185</v>
      </c>
      <c r="C54" s="17" t="s">
        <v>54</v>
      </c>
      <c r="D54" s="37" t="s">
        <v>244</v>
      </c>
      <c r="E54" s="60"/>
      <c r="F54" s="62"/>
      <c r="G54" s="61"/>
      <c r="H54" s="61"/>
      <c r="I54" s="39"/>
      <c r="J54" s="42"/>
      <c r="K54" s="44"/>
      <c r="L54" s="42"/>
    </row>
    <row r="55" spans="1:12" ht="43.5" customHeight="1" x14ac:dyDescent="0.2">
      <c r="A55" s="165">
        <v>4.4400000000000004</v>
      </c>
      <c r="B55" s="14" t="s">
        <v>55</v>
      </c>
      <c r="C55" s="151" t="s">
        <v>479</v>
      </c>
      <c r="D55" s="28" t="s">
        <v>250</v>
      </c>
      <c r="E55" s="28" t="s">
        <v>252</v>
      </c>
      <c r="F55" s="30" t="s">
        <v>251</v>
      </c>
      <c r="G55" s="29" t="s">
        <v>243</v>
      </c>
      <c r="H55" s="38" t="s">
        <v>107</v>
      </c>
      <c r="I55" s="39"/>
      <c r="J55" s="39"/>
      <c r="K55" s="40"/>
      <c r="L55" s="41"/>
    </row>
    <row r="56" spans="1:12" ht="63.75" x14ac:dyDescent="0.2">
      <c r="A56" s="165">
        <v>4.45</v>
      </c>
      <c r="B56" s="14" t="s">
        <v>223</v>
      </c>
      <c r="C56" s="14" t="s">
        <v>228</v>
      </c>
      <c r="D56" s="28" t="s">
        <v>250</v>
      </c>
      <c r="E56" s="28" t="s">
        <v>252</v>
      </c>
      <c r="F56" s="30" t="s">
        <v>249</v>
      </c>
      <c r="G56" s="29" t="s">
        <v>243</v>
      </c>
      <c r="H56" s="38" t="s">
        <v>107</v>
      </c>
      <c r="I56" s="39"/>
      <c r="J56" s="39"/>
      <c r="K56" s="40"/>
      <c r="L56" s="41"/>
    </row>
    <row r="57" spans="1:12" ht="38.25" x14ac:dyDescent="0.2">
      <c r="A57" s="165">
        <v>4.46</v>
      </c>
      <c r="B57" s="14" t="s">
        <v>56</v>
      </c>
      <c r="C57" s="14" t="s">
        <v>361</v>
      </c>
      <c r="D57" s="28" t="s">
        <v>250</v>
      </c>
      <c r="E57" s="28" t="s">
        <v>252</v>
      </c>
      <c r="F57" s="30" t="s">
        <v>251</v>
      </c>
      <c r="G57" s="29" t="s">
        <v>243</v>
      </c>
      <c r="H57" s="38" t="s">
        <v>107</v>
      </c>
      <c r="I57" s="39"/>
      <c r="J57" s="39"/>
      <c r="K57" s="40"/>
      <c r="L57" s="41"/>
    </row>
    <row r="58" spans="1:12" ht="63.75" x14ac:dyDescent="0.2">
      <c r="A58" s="175">
        <v>4.47</v>
      </c>
      <c r="B58" s="14" t="s">
        <v>57</v>
      </c>
      <c r="C58" s="14" t="s">
        <v>229</v>
      </c>
      <c r="D58" s="28" t="s">
        <v>250</v>
      </c>
      <c r="E58" s="28" t="s">
        <v>252</v>
      </c>
      <c r="F58" s="30" t="s">
        <v>251</v>
      </c>
      <c r="G58" s="29" t="s">
        <v>243</v>
      </c>
      <c r="H58" s="38" t="s">
        <v>107</v>
      </c>
      <c r="I58" s="39"/>
      <c r="J58" s="39"/>
      <c r="K58" s="40"/>
      <c r="L58" s="41"/>
    </row>
    <row r="59" spans="1:12" ht="89.25" x14ac:dyDescent="0.2">
      <c r="A59" s="165">
        <v>4.4800000000000004</v>
      </c>
      <c r="B59" s="14" t="s">
        <v>83</v>
      </c>
      <c r="C59" s="14" t="s">
        <v>33</v>
      </c>
      <c r="D59" s="28" t="s">
        <v>250</v>
      </c>
      <c r="E59" s="28" t="s">
        <v>252</v>
      </c>
      <c r="F59" s="30" t="s">
        <v>249</v>
      </c>
      <c r="G59" s="29" t="s">
        <v>243</v>
      </c>
      <c r="H59" s="38" t="s">
        <v>107</v>
      </c>
      <c r="I59" s="39"/>
      <c r="J59" s="39"/>
      <c r="K59" s="40"/>
      <c r="L59" s="41"/>
    </row>
    <row r="60" spans="1:12" ht="25.5" x14ac:dyDescent="0.2">
      <c r="A60" s="165">
        <v>4.49</v>
      </c>
      <c r="B60" s="14" t="s">
        <v>34</v>
      </c>
      <c r="C60" s="14" t="s">
        <v>230</v>
      </c>
      <c r="D60" s="28" t="s">
        <v>250</v>
      </c>
      <c r="E60" s="28" t="s">
        <v>252</v>
      </c>
      <c r="F60" s="30" t="s">
        <v>249</v>
      </c>
      <c r="G60" s="29" t="s">
        <v>243</v>
      </c>
      <c r="H60" s="38" t="s">
        <v>107</v>
      </c>
      <c r="I60" s="39"/>
      <c r="J60" s="39"/>
      <c r="K60" s="40"/>
      <c r="L60" s="41"/>
    </row>
    <row r="61" spans="1:12" ht="25.5" x14ac:dyDescent="0.2">
      <c r="A61" s="194">
        <v>4.5</v>
      </c>
      <c r="B61" s="17" t="s">
        <v>172</v>
      </c>
      <c r="C61" s="155" t="s">
        <v>470</v>
      </c>
      <c r="D61" s="37" t="s">
        <v>244</v>
      </c>
      <c r="E61" s="33"/>
      <c r="F61" s="33"/>
      <c r="G61" s="34"/>
      <c r="H61" s="43"/>
      <c r="I61" s="39"/>
      <c r="J61" s="42"/>
      <c r="K61" s="44"/>
      <c r="L61" s="42"/>
    </row>
    <row r="62" spans="1:12" ht="25.5" x14ac:dyDescent="0.2">
      <c r="A62" s="165">
        <v>4.51</v>
      </c>
      <c r="B62" s="14" t="s">
        <v>35</v>
      </c>
      <c r="C62" s="14" t="s">
        <v>362</v>
      </c>
      <c r="D62" s="28" t="s">
        <v>247</v>
      </c>
      <c r="E62" s="28" t="s">
        <v>248</v>
      </c>
      <c r="F62" s="30" t="s">
        <v>27</v>
      </c>
      <c r="G62" s="29" t="s">
        <v>243</v>
      </c>
      <c r="H62" s="38" t="s">
        <v>107</v>
      </c>
      <c r="I62" s="39"/>
      <c r="J62" s="39"/>
      <c r="K62" s="40"/>
      <c r="L62" s="41"/>
    </row>
    <row r="63" spans="1:12" ht="51" x14ac:dyDescent="0.2">
      <c r="A63" s="165">
        <v>4.5199999999999996</v>
      </c>
      <c r="B63" s="14" t="s">
        <v>231</v>
      </c>
      <c r="C63" s="14" t="s">
        <v>363</v>
      </c>
      <c r="D63" s="28" t="s">
        <v>247</v>
      </c>
      <c r="E63" s="28" t="s">
        <v>248</v>
      </c>
      <c r="F63" s="30" t="s">
        <v>27</v>
      </c>
      <c r="G63" s="29" t="s">
        <v>243</v>
      </c>
      <c r="H63" s="38" t="s">
        <v>107</v>
      </c>
      <c r="I63" s="39"/>
      <c r="J63" s="39"/>
      <c r="K63" s="40"/>
      <c r="L63" s="41"/>
    </row>
    <row r="64" spans="1:12" ht="38.25" x14ac:dyDescent="0.2">
      <c r="A64" s="171">
        <v>4.53</v>
      </c>
      <c r="B64" s="135" t="s">
        <v>420</v>
      </c>
      <c r="C64" s="135" t="s">
        <v>421</v>
      </c>
      <c r="D64" s="28" t="s">
        <v>247</v>
      </c>
      <c r="E64" s="28" t="s">
        <v>248</v>
      </c>
      <c r="F64" s="30" t="s">
        <v>27</v>
      </c>
      <c r="G64" s="133" t="s">
        <v>243</v>
      </c>
      <c r="H64" s="134" t="s">
        <v>107</v>
      </c>
      <c r="I64" s="39"/>
      <c r="J64" s="39"/>
      <c r="K64" s="40"/>
      <c r="L64" s="41"/>
    </row>
    <row r="65" spans="1:12" ht="51" x14ac:dyDescent="0.2">
      <c r="A65" s="152" t="s">
        <v>469</v>
      </c>
      <c r="B65" s="13" t="s">
        <v>155</v>
      </c>
      <c r="C65" s="138" t="s">
        <v>550</v>
      </c>
      <c r="D65" s="28" t="s">
        <v>245</v>
      </c>
      <c r="E65" s="60"/>
      <c r="F65" s="62"/>
      <c r="G65" s="61"/>
      <c r="H65" s="38" t="s">
        <v>107</v>
      </c>
      <c r="I65" s="39"/>
      <c r="J65" s="39"/>
      <c r="K65" s="40"/>
      <c r="L65" s="41"/>
    </row>
    <row r="66" spans="1:12" ht="76.5" x14ac:dyDescent="0.2">
      <c r="A66" s="152" t="s">
        <v>468</v>
      </c>
      <c r="B66" s="13" t="s">
        <v>294</v>
      </c>
      <c r="C66" s="13" t="s">
        <v>348</v>
      </c>
      <c r="D66" s="28" t="s">
        <v>245</v>
      </c>
      <c r="E66" s="60"/>
      <c r="F66" s="62"/>
      <c r="G66" s="61"/>
      <c r="H66" s="38" t="s">
        <v>107</v>
      </c>
      <c r="I66" s="39"/>
      <c r="J66" s="39"/>
      <c r="K66" s="40"/>
      <c r="L66" s="41"/>
    </row>
    <row r="67" spans="1:12" ht="92.45" customHeight="1" x14ac:dyDescent="0.2">
      <c r="A67" s="153" t="s">
        <v>467</v>
      </c>
      <c r="B67" s="14" t="s">
        <v>158</v>
      </c>
      <c r="C67" s="138" t="s">
        <v>528</v>
      </c>
      <c r="D67" s="28" t="s">
        <v>245</v>
      </c>
      <c r="E67" s="60"/>
      <c r="F67" s="62"/>
      <c r="G67" s="61"/>
      <c r="H67" s="38" t="s">
        <v>107</v>
      </c>
      <c r="I67" s="39"/>
      <c r="J67" s="39"/>
      <c r="K67" s="40"/>
      <c r="L67" s="41"/>
    </row>
    <row r="68" spans="1:12" ht="38.25" x14ac:dyDescent="0.2">
      <c r="A68" s="153" t="s">
        <v>466</v>
      </c>
      <c r="B68" s="14" t="s">
        <v>159</v>
      </c>
      <c r="C68" s="213" t="s">
        <v>564</v>
      </c>
      <c r="D68" s="28" t="s">
        <v>250</v>
      </c>
      <c r="E68" s="28" t="s">
        <v>252</v>
      </c>
      <c r="F68" s="30" t="s">
        <v>249</v>
      </c>
      <c r="G68" s="29" t="s">
        <v>243</v>
      </c>
      <c r="H68" s="38" t="s">
        <v>107</v>
      </c>
      <c r="I68" s="39"/>
      <c r="J68" s="39"/>
      <c r="K68" s="40"/>
      <c r="L68" s="41"/>
    </row>
    <row r="69" spans="1:12" x14ac:dyDescent="0.2">
      <c r="C69" s="32"/>
    </row>
    <row r="70" spans="1:12" x14ac:dyDescent="0.2">
      <c r="C70" s="32"/>
    </row>
  </sheetData>
  <autoFilter ref="D9:G68" xr:uid="{00000000-0009-0000-0000-000007000000}"/>
  <customSheetViews>
    <customSheetView guid="{FBB0C066-FD3E-4BC1-ACBB-2D55DE5CBDB2}" showPageBreaks="1" showGridLines="0" printArea="1" showAutoFilter="1">
      <pane xSplit="3" ySplit="11" topLeftCell="D64" activePane="bottomRight" state="frozen"/>
      <selection pane="bottomRight" activeCell="A70" sqref="A70"/>
      <pageMargins left="0.39370078740157483" right="0.31496062992125984" top="0.98425196850393704" bottom="0.98425196850393704" header="0.51181102362204722" footer="0.51181102362204722"/>
      <pageSetup scale="55" fitToHeight="4" orientation="landscape" r:id="rId1"/>
      <headerFooter alignWithMargins="0">
        <oddHeader>&amp;CCTIA Certification Requirements Status LIst</oddHeader>
        <oddFooter>&amp;LFilename:  &amp;F
Table: &amp;A
Page: &amp;P of &amp;N</oddFooter>
      </headerFooter>
      <autoFilter ref="D11:G74" xr:uid="{3157FA20-5BDC-4FBF-9393-60E0042C9465}"/>
    </customSheetView>
  </customSheetViews>
  <mergeCells count="6">
    <mergeCell ref="D7:G7"/>
    <mergeCell ref="D8:G8"/>
    <mergeCell ref="H7:J7"/>
    <mergeCell ref="K7:L7"/>
    <mergeCell ref="K8:K9"/>
    <mergeCell ref="L8:L9"/>
  </mergeCells>
  <phoneticPr fontId="0" type="noConversion"/>
  <dataValidations count="3">
    <dataValidation type="list" allowBlank="1" showInputMessage="1" showErrorMessage="1" sqref="E50 E61 F10:F68" xr:uid="{00000000-0002-0000-0700-000000000000}">
      <formula1>"Review, Witness, Test"</formula1>
    </dataValidation>
    <dataValidation type="list" allowBlank="1" showInputMessage="1" showErrorMessage="1" sqref="D31:D68 D10:D29" xr:uid="{00000000-0002-0000-0700-000001000000}">
      <formula1>"Onsite, CATL, Declaration, N/A"</formula1>
    </dataValidation>
    <dataValidation type="list" allowBlank="1" showInputMessage="1" showErrorMessage="1" sqref="E51:E60 E62:E68 E10:E49" xr:uid="{00000000-0002-0000-0700-000002000000}">
      <formula1>"Product, Site"</formula1>
    </dataValidation>
  </dataValidations>
  <pageMargins left="0.39370078740157483" right="0.31496062992125984" top="0.98425196850393704" bottom="0.98425196850393704" header="0.51181102362204722" footer="0.51181102362204722"/>
  <pageSetup scale="55" fitToHeight="4" orientation="landscape" r:id="rId2"/>
  <headerFooter alignWithMargins="0">
    <oddHeader>&amp;CCTIA Certification Requirements Status LIst</oddHeader>
    <oddFooter>&amp;LFilename:  &amp;F
Table: &amp;A
Page: &amp;P of &amp;N</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1"/>
    <pageSetUpPr fitToPage="1"/>
  </sheetPr>
  <dimension ref="A1:N76"/>
  <sheetViews>
    <sheetView showGridLines="0" workbookViewId="0">
      <pane xSplit="3" ySplit="9" topLeftCell="D64" activePane="bottomRight" state="frozen"/>
      <selection pane="topRight" activeCell="D1" sqref="D1"/>
      <selection pane="bottomLeft" activeCell="A12" sqref="A12"/>
      <selection pane="bottomRight"/>
    </sheetView>
  </sheetViews>
  <sheetFormatPr defaultColWidth="11.42578125" defaultRowHeight="12.75" x14ac:dyDescent="0.2"/>
  <cols>
    <col min="1" max="1" width="8.5703125" style="2" customWidth="1"/>
    <col min="2" max="2" width="22" style="2" customWidth="1"/>
    <col min="3" max="3" width="36.5703125" style="2" customWidth="1"/>
    <col min="4" max="4" width="10.42578125" style="20" bestFit="1" customWidth="1"/>
    <col min="5" max="5" width="9" style="20" customWidth="1"/>
    <col min="6" max="6" width="7.85546875" style="20" bestFit="1" customWidth="1"/>
    <col min="7" max="7" width="10.42578125" style="19" customWidth="1"/>
    <col min="8" max="8" width="11.42578125" style="2" customWidth="1"/>
    <col min="9" max="9" width="25.5703125" style="2" customWidth="1"/>
    <col min="10" max="10" width="35.5703125" style="2" customWidth="1"/>
    <col min="11" max="11" width="12.5703125" style="2" customWidth="1"/>
    <col min="12" max="12" width="35.5703125" style="2" customWidth="1"/>
    <col min="13" max="16384" width="11.42578125" style="2"/>
  </cols>
  <sheetData>
    <row r="1" spans="1:14" ht="20.25" customHeight="1" x14ac:dyDescent="0.2">
      <c r="A1" s="18"/>
      <c r="B1" s="18"/>
      <c r="K1" s="21" t="s">
        <v>264</v>
      </c>
      <c r="L1" s="49"/>
    </row>
    <row r="2" spans="1:14" ht="20.25" customHeight="1" x14ac:dyDescent="0.2">
      <c r="A2" s="18" t="s">
        <v>325</v>
      </c>
      <c r="B2" s="18"/>
      <c r="E2" s="2"/>
      <c r="F2" s="2"/>
      <c r="K2" s="159" t="s">
        <v>521</v>
      </c>
      <c r="L2" s="49"/>
    </row>
    <row r="3" spans="1:14" ht="20.25" customHeight="1" x14ac:dyDescent="0.2">
      <c r="A3" s="18"/>
      <c r="B3" s="18"/>
      <c r="K3" s="21" t="s">
        <v>265</v>
      </c>
      <c r="L3" s="49"/>
    </row>
    <row r="4" spans="1:14" ht="20.25" customHeight="1" x14ac:dyDescent="0.2">
      <c r="A4" s="18"/>
      <c r="B4" s="22" t="s">
        <v>253</v>
      </c>
      <c r="C4" s="231">
        <f>'CRSL Variables'!G1</f>
        <v>45930</v>
      </c>
      <c r="K4" s="23" t="s">
        <v>266</v>
      </c>
      <c r="L4" s="49"/>
    </row>
    <row r="5" spans="1:14" ht="20.25" customHeight="1" x14ac:dyDescent="0.2">
      <c r="A5" s="18"/>
      <c r="B5" s="22" t="s">
        <v>254</v>
      </c>
      <c r="C5" s="231">
        <f>'CRSL Variables'!G2</f>
        <v>46111</v>
      </c>
      <c r="K5" s="160" t="s">
        <v>567</v>
      </c>
      <c r="L5" s="50"/>
    </row>
    <row r="6" spans="1:14" customFormat="1" ht="15.75" x14ac:dyDescent="0.25">
      <c r="A6" s="99" t="s">
        <v>310</v>
      </c>
      <c r="B6" s="12"/>
      <c r="D6" s="20"/>
      <c r="E6" s="20"/>
      <c r="F6" s="20"/>
      <c r="G6" s="19"/>
    </row>
    <row r="7" spans="1:14" customFormat="1" ht="12.75" customHeight="1" x14ac:dyDescent="0.2">
      <c r="A7" s="100" t="str">
        <f>'CRSL Variables'!A2</f>
        <v>250930</v>
      </c>
      <c r="B7" s="88"/>
      <c r="C7" s="88"/>
      <c r="D7" s="288"/>
      <c r="E7" s="288"/>
      <c r="F7" s="288"/>
      <c r="G7" s="288"/>
      <c r="H7" s="290" t="s">
        <v>371</v>
      </c>
      <c r="I7" s="291"/>
      <c r="J7" s="292"/>
      <c r="K7" s="293" t="s">
        <v>523</v>
      </c>
      <c r="L7" s="294"/>
    </row>
    <row r="8" spans="1:14" customFormat="1" ht="12.75" customHeight="1" x14ac:dyDescent="0.2">
      <c r="A8" s="88"/>
      <c r="B8" s="88"/>
      <c r="C8" s="88"/>
      <c r="D8" s="289" t="s">
        <v>268</v>
      </c>
      <c r="E8" s="289"/>
      <c r="F8" s="289"/>
      <c r="G8" s="289"/>
      <c r="H8" s="25" t="s">
        <v>256</v>
      </c>
      <c r="I8" s="24" t="s">
        <v>257</v>
      </c>
      <c r="J8" s="24"/>
      <c r="K8" s="289" t="s">
        <v>258</v>
      </c>
      <c r="L8" s="289" t="s">
        <v>240</v>
      </c>
    </row>
    <row r="9" spans="1:14" customFormat="1" ht="38.25" x14ac:dyDescent="0.2">
      <c r="A9" s="27" t="s">
        <v>169</v>
      </c>
      <c r="B9" s="26" t="s">
        <v>28</v>
      </c>
      <c r="C9" s="26" t="s">
        <v>29</v>
      </c>
      <c r="D9" s="24" t="s">
        <v>364</v>
      </c>
      <c r="E9" s="24" t="s">
        <v>30</v>
      </c>
      <c r="F9" s="24" t="s">
        <v>241</v>
      </c>
      <c r="G9" s="24" t="s">
        <v>242</v>
      </c>
      <c r="H9" s="25" t="s">
        <v>259</v>
      </c>
      <c r="I9" s="24" t="s">
        <v>260</v>
      </c>
      <c r="J9" s="24" t="s">
        <v>375</v>
      </c>
      <c r="K9" s="289"/>
      <c r="L9" s="289"/>
    </row>
    <row r="10" spans="1:14" ht="89.45" customHeight="1" x14ac:dyDescent="0.2">
      <c r="A10" s="165" t="s">
        <v>422</v>
      </c>
      <c r="B10" s="151" t="s">
        <v>423</v>
      </c>
      <c r="C10" s="151" t="s">
        <v>424</v>
      </c>
      <c r="D10" s="162" t="s">
        <v>247</v>
      </c>
      <c r="E10" s="162" t="s">
        <v>248</v>
      </c>
      <c r="F10" s="133" t="s">
        <v>249</v>
      </c>
      <c r="G10" s="133" t="s">
        <v>243</v>
      </c>
      <c r="H10" s="132" t="s">
        <v>107</v>
      </c>
      <c r="I10" s="140"/>
      <c r="J10" s="140"/>
      <c r="K10" s="163"/>
      <c r="L10" s="164"/>
    </row>
    <row r="11" spans="1:14" ht="51" x14ac:dyDescent="0.2">
      <c r="A11" s="195" t="s">
        <v>255</v>
      </c>
      <c r="B11" s="136" t="s">
        <v>481</v>
      </c>
      <c r="C11" s="136" t="s">
        <v>482</v>
      </c>
      <c r="D11" s="37" t="s">
        <v>244</v>
      </c>
      <c r="E11" s="60"/>
      <c r="F11" s="61"/>
      <c r="G11" s="61"/>
      <c r="H11" s="43"/>
      <c r="I11" s="39"/>
      <c r="J11" s="42"/>
      <c r="K11" s="44"/>
      <c r="L11" s="42"/>
    </row>
    <row r="12" spans="1:14" customFormat="1" ht="63.75" x14ac:dyDescent="0.2">
      <c r="A12" s="166">
        <v>3.8</v>
      </c>
      <c r="B12" s="151" t="s">
        <v>566</v>
      </c>
      <c r="C12" s="138" t="s">
        <v>565</v>
      </c>
      <c r="D12" s="162" t="s">
        <v>247</v>
      </c>
      <c r="E12" s="162" t="s">
        <v>248</v>
      </c>
      <c r="F12" s="133" t="s">
        <v>249</v>
      </c>
      <c r="G12" s="133" t="s">
        <v>243</v>
      </c>
      <c r="H12" s="132" t="s">
        <v>107</v>
      </c>
      <c r="I12" s="140"/>
      <c r="J12" s="140"/>
      <c r="K12" s="163"/>
      <c r="L12" s="164"/>
    </row>
    <row r="13" spans="1:14" customFormat="1" ht="51" x14ac:dyDescent="0.2">
      <c r="A13" s="165">
        <v>4.1900000000000004</v>
      </c>
      <c r="B13" s="14" t="s">
        <v>19</v>
      </c>
      <c r="C13" s="151" t="s">
        <v>529</v>
      </c>
      <c r="D13" s="28" t="s">
        <v>247</v>
      </c>
      <c r="E13" s="28" t="s">
        <v>248</v>
      </c>
      <c r="F13" s="31" t="s">
        <v>27</v>
      </c>
      <c r="G13" s="29" t="s">
        <v>243</v>
      </c>
      <c r="H13" s="38" t="s">
        <v>108</v>
      </c>
      <c r="I13" s="39"/>
      <c r="J13" s="39"/>
      <c r="K13" s="40"/>
      <c r="L13" s="41"/>
    </row>
    <row r="14" spans="1:14" ht="25.5" x14ac:dyDescent="0.2">
      <c r="A14" s="166">
        <v>5.0999999999999996</v>
      </c>
      <c r="B14" s="14" t="s">
        <v>36</v>
      </c>
      <c r="C14" s="14" t="s">
        <v>380</v>
      </c>
      <c r="D14" s="28" t="s">
        <v>247</v>
      </c>
      <c r="E14" s="28" t="s">
        <v>248</v>
      </c>
      <c r="F14" s="30" t="s">
        <v>249</v>
      </c>
      <c r="G14" s="29" t="s">
        <v>243</v>
      </c>
      <c r="H14" s="38" t="s">
        <v>107</v>
      </c>
      <c r="I14" s="39"/>
      <c r="J14" s="39"/>
      <c r="K14" s="40"/>
      <c r="L14" s="41"/>
    </row>
    <row r="15" spans="1:14" ht="25.5" x14ac:dyDescent="0.2">
      <c r="A15" s="166">
        <v>5.2</v>
      </c>
      <c r="B15" s="14" t="s">
        <v>37</v>
      </c>
      <c r="C15" s="151" t="s">
        <v>538</v>
      </c>
      <c r="D15" s="28" t="s">
        <v>247</v>
      </c>
      <c r="E15" s="28" t="s">
        <v>248</v>
      </c>
      <c r="F15" s="30" t="s">
        <v>27</v>
      </c>
      <c r="G15" s="29" t="s">
        <v>243</v>
      </c>
      <c r="H15" s="38" t="s">
        <v>107</v>
      </c>
      <c r="I15" s="39"/>
      <c r="J15" s="39"/>
      <c r="K15" s="40"/>
      <c r="L15" s="41"/>
      <c r="M15" s="154"/>
      <c r="N15" s="154"/>
    </row>
    <row r="16" spans="1:14" ht="25.5" x14ac:dyDescent="0.2">
      <c r="A16" s="166">
        <v>5.3</v>
      </c>
      <c r="B16" s="14" t="s">
        <v>38</v>
      </c>
      <c r="C16" s="151" t="s">
        <v>540</v>
      </c>
      <c r="D16" s="28" t="s">
        <v>247</v>
      </c>
      <c r="E16" s="28" t="s">
        <v>248</v>
      </c>
      <c r="F16" s="30" t="s">
        <v>27</v>
      </c>
      <c r="G16" s="29" t="s">
        <v>243</v>
      </c>
      <c r="H16" s="38" t="s">
        <v>107</v>
      </c>
      <c r="I16" s="39"/>
      <c r="J16" s="39"/>
      <c r="K16" s="40"/>
      <c r="L16" s="41"/>
    </row>
    <row r="17" spans="1:12" ht="25.5" x14ac:dyDescent="0.2">
      <c r="A17" s="166">
        <v>5.4</v>
      </c>
      <c r="B17" s="151" t="s">
        <v>438</v>
      </c>
      <c r="C17" s="151" t="s">
        <v>539</v>
      </c>
      <c r="D17" s="162" t="s">
        <v>247</v>
      </c>
      <c r="E17" s="162" t="s">
        <v>248</v>
      </c>
      <c r="F17" s="167" t="s">
        <v>27</v>
      </c>
      <c r="G17" s="133" t="s">
        <v>243</v>
      </c>
      <c r="H17" s="132" t="s">
        <v>107</v>
      </c>
      <c r="I17" s="149"/>
      <c r="J17" s="149"/>
      <c r="K17" s="150"/>
      <c r="L17" s="148"/>
    </row>
    <row r="18" spans="1:12" ht="25.5" x14ac:dyDescent="0.2">
      <c r="A18" s="166">
        <v>5.5</v>
      </c>
      <c r="B18" s="14" t="s">
        <v>39</v>
      </c>
      <c r="C18" s="151" t="s">
        <v>483</v>
      </c>
      <c r="D18" s="28" t="s">
        <v>247</v>
      </c>
      <c r="E18" s="28" t="s">
        <v>248</v>
      </c>
      <c r="F18" s="30" t="s">
        <v>27</v>
      </c>
      <c r="G18" s="29" t="s">
        <v>243</v>
      </c>
      <c r="H18" s="38" t="s">
        <v>107</v>
      </c>
      <c r="I18" s="39"/>
      <c r="J18" s="39"/>
      <c r="K18" s="40"/>
      <c r="L18" s="41"/>
    </row>
    <row r="19" spans="1:12" ht="25.5" x14ac:dyDescent="0.2">
      <c r="A19" s="166">
        <v>5.6</v>
      </c>
      <c r="B19" s="14" t="s">
        <v>381</v>
      </c>
      <c r="C19" s="151" t="s">
        <v>484</v>
      </c>
      <c r="D19" s="28" t="s">
        <v>247</v>
      </c>
      <c r="E19" s="28" t="s">
        <v>248</v>
      </c>
      <c r="F19" s="30" t="s">
        <v>27</v>
      </c>
      <c r="G19" s="29" t="s">
        <v>243</v>
      </c>
      <c r="H19" s="38" t="s">
        <v>107</v>
      </c>
      <c r="I19" s="39"/>
      <c r="J19" s="39"/>
      <c r="K19" s="40"/>
      <c r="L19" s="41"/>
    </row>
    <row r="20" spans="1:12" ht="209.25" customHeight="1" x14ac:dyDescent="0.2">
      <c r="A20" s="166">
        <v>5.7</v>
      </c>
      <c r="B20" s="14" t="s">
        <v>40</v>
      </c>
      <c r="C20" s="14" t="s">
        <v>41</v>
      </c>
      <c r="D20" s="28" t="s">
        <v>245</v>
      </c>
      <c r="E20" s="60"/>
      <c r="F20" s="62"/>
      <c r="G20" s="61"/>
      <c r="H20" s="38" t="s">
        <v>107</v>
      </c>
      <c r="I20" s="39"/>
      <c r="J20" s="39"/>
      <c r="K20" s="40"/>
      <c r="L20" s="41"/>
    </row>
    <row r="21" spans="1:12" ht="25.5" x14ac:dyDescent="0.2">
      <c r="A21" s="179">
        <v>5.8</v>
      </c>
      <c r="B21" s="17" t="s">
        <v>42</v>
      </c>
      <c r="C21" s="17" t="s">
        <v>43</v>
      </c>
      <c r="D21" s="37" t="s">
        <v>244</v>
      </c>
      <c r="E21" s="60"/>
      <c r="F21" s="61"/>
      <c r="G21" s="61"/>
      <c r="H21" s="43"/>
      <c r="I21" s="39"/>
      <c r="J21" s="42"/>
      <c r="K21" s="44"/>
      <c r="L21" s="42"/>
    </row>
    <row r="22" spans="1:12" ht="153" x14ac:dyDescent="0.2">
      <c r="A22" s="179">
        <v>5.9</v>
      </c>
      <c r="B22" s="17" t="s">
        <v>286</v>
      </c>
      <c r="C22" s="155" t="s">
        <v>415</v>
      </c>
      <c r="D22" s="102" t="s">
        <v>326</v>
      </c>
      <c r="E22" s="37"/>
      <c r="F22" s="35"/>
      <c r="G22" s="36"/>
      <c r="H22" s="63"/>
      <c r="I22" s="64"/>
      <c r="J22" s="64"/>
      <c r="K22" s="65"/>
      <c r="L22" s="64"/>
    </row>
    <row r="23" spans="1:12" ht="63.75" x14ac:dyDescent="0.2">
      <c r="A23" s="165">
        <v>5.0999999999999996</v>
      </c>
      <c r="B23" s="14" t="s">
        <v>44</v>
      </c>
      <c r="C23" s="14" t="s">
        <v>62</v>
      </c>
      <c r="D23" s="28" t="s">
        <v>245</v>
      </c>
      <c r="E23" s="60"/>
      <c r="F23" s="62"/>
      <c r="G23" s="61"/>
      <c r="H23" s="45" t="s">
        <v>107</v>
      </c>
      <c r="I23" s="39"/>
      <c r="J23" s="39"/>
      <c r="K23" s="40"/>
      <c r="L23" s="41"/>
    </row>
    <row r="24" spans="1:12" s="32" customFormat="1" ht="38.25" x14ac:dyDescent="0.2">
      <c r="A24" s="194">
        <v>5.1100000000000003</v>
      </c>
      <c r="B24" s="17" t="s">
        <v>341</v>
      </c>
      <c r="C24" s="155" t="s">
        <v>530</v>
      </c>
      <c r="D24" s="37" t="s">
        <v>244</v>
      </c>
      <c r="E24" s="60"/>
      <c r="F24" s="61"/>
      <c r="G24" s="61"/>
      <c r="H24" s="43"/>
      <c r="I24" s="39"/>
      <c r="J24" s="42"/>
      <c r="K24" s="44"/>
      <c r="L24" s="42"/>
    </row>
    <row r="25" spans="1:12" ht="25.5" x14ac:dyDescent="0.2">
      <c r="A25" s="165">
        <v>5.12</v>
      </c>
      <c r="B25" s="151" t="s">
        <v>485</v>
      </c>
      <c r="C25" s="14" t="s">
        <v>63</v>
      </c>
      <c r="D25" s="28" t="s">
        <v>247</v>
      </c>
      <c r="E25" s="28" t="s">
        <v>248</v>
      </c>
      <c r="F25" s="30" t="s">
        <v>27</v>
      </c>
      <c r="G25" s="29" t="s">
        <v>243</v>
      </c>
      <c r="H25" s="38" t="s">
        <v>107</v>
      </c>
      <c r="I25" s="39"/>
      <c r="J25" s="39"/>
      <c r="K25" s="40"/>
      <c r="L25" s="41"/>
    </row>
    <row r="26" spans="1:12" ht="38.25" x14ac:dyDescent="0.2">
      <c r="A26" s="165">
        <v>5.13</v>
      </c>
      <c r="B26" s="14" t="s">
        <v>64</v>
      </c>
      <c r="C26" s="14" t="s">
        <v>65</v>
      </c>
      <c r="D26" s="28" t="s">
        <v>247</v>
      </c>
      <c r="E26" s="28" t="s">
        <v>248</v>
      </c>
      <c r="F26" s="30" t="s">
        <v>249</v>
      </c>
      <c r="G26" s="29" t="s">
        <v>243</v>
      </c>
      <c r="H26" s="38" t="s">
        <v>107</v>
      </c>
      <c r="I26" s="39"/>
      <c r="J26" s="39"/>
      <c r="K26" s="40"/>
      <c r="L26" s="41"/>
    </row>
    <row r="27" spans="1:12" ht="63.75" x14ac:dyDescent="0.2">
      <c r="A27" s="165">
        <v>5.14</v>
      </c>
      <c r="B27" s="14" t="s">
        <v>287</v>
      </c>
      <c r="C27" s="14" t="s">
        <v>176</v>
      </c>
      <c r="D27" s="28" t="s">
        <v>247</v>
      </c>
      <c r="E27" s="28" t="s">
        <v>248</v>
      </c>
      <c r="F27" s="30" t="s">
        <v>27</v>
      </c>
      <c r="G27" s="29" t="s">
        <v>243</v>
      </c>
      <c r="H27" s="38" t="s">
        <v>108</v>
      </c>
      <c r="I27" s="39"/>
      <c r="J27" s="39"/>
      <c r="K27" s="40"/>
      <c r="L27" s="41"/>
    </row>
    <row r="28" spans="1:12" ht="38.25" x14ac:dyDescent="0.2">
      <c r="A28" s="194">
        <v>5.15</v>
      </c>
      <c r="B28" s="17" t="s">
        <v>232</v>
      </c>
      <c r="C28" s="17" t="s">
        <v>171</v>
      </c>
      <c r="D28" s="102" t="s">
        <v>326</v>
      </c>
      <c r="E28" s="37"/>
      <c r="F28" s="35"/>
      <c r="G28" s="36"/>
      <c r="H28" s="63"/>
      <c r="I28" s="64"/>
      <c r="J28" s="64"/>
      <c r="K28" s="65"/>
      <c r="L28" s="64"/>
    </row>
    <row r="29" spans="1:12" ht="63.75" x14ac:dyDescent="0.2">
      <c r="A29" s="194">
        <v>5.16</v>
      </c>
      <c r="B29" s="17" t="s">
        <v>66</v>
      </c>
      <c r="C29" s="155" t="s">
        <v>541</v>
      </c>
      <c r="D29" s="102" t="s">
        <v>326</v>
      </c>
      <c r="E29" s="37"/>
      <c r="F29" s="66"/>
      <c r="G29" s="36"/>
      <c r="H29" s="63"/>
      <c r="I29" s="64"/>
      <c r="J29" s="64"/>
      <c r="K29" s="65"/>
      <c r="L29" s="64"/>
    </row>
    <row r="30" spans="1:12" ht="75" customHeight="1" x14ac:dyDescent="0.2">
      <c r="A30" s="194">
        <v>5.17</v>
      </c>
      <c r="B30" s="155" t="s">
        <v>486</v>
      </c>
      <c r="C30" s="155" t="s">
        <v>487</v>
      </c>
      <c r="D30" s="102" t="s">
        <v>326</v>
      </c>
      <c r="E30" s="37"/>
      <c r="F30" s="66"/>
      <c r="G30" s="36"/>
      <c r="H30" s="63"/>
      <c r="I30" s="64"/>
      <c r="J30" s="64"/>
      <c r="K30" s="65"/>
      <c r="L30" s="64"/>
    </row>
    <row r="31" spans="1:12" ht="38.25" x14ac:dyDescent="0.2">
      <c r="A31" s="194">
        <v>5.18</v>
      </c>
      <c r="B31" s="17" t="s">
        <v>67</v>
      </c>
      <c r="C31" s="155" t="s">
        <v>488</v>
      </c>
      <c r="D31" s="102" t="s">
        <v>326</v>
      </c>
      <c r="E31" s="37"/>
      <c r="F31" s="66"/>
      <c r="G31" s="36"/>
      <c r="H31" s="63"/>
      <c r="I31" s="64"/>
      <c r="J31" s="64"/>
      <c r="K31" s="65"/>
      <c r="L31" s="64"/>
    </row>
    <row r="32" spans="1:12" ht="38.25" x14ac:dyDescent="0.2">
      <c r="A32" s="165">
        <v>5.19</v>
      </c>
      <c r="B32" s="151" t="s">
        <v>489</v>
      </c>
      <c r="C32" s="151" t="s">
        <v>385</v>
      </c>
      <c r="D32" s="28" t="s">
        <v>247</v>
      </c>
      <c r="E32" s="28" t="s">
        <v>248</v>
      </c>
      <c r="F32" s="31" t="s">
        <v>249</v>
      </c>
      <c r="G32" s="29" t="s">
        <v>243</v>
      </c>
      <c r="H32" s="38" t="s">
        <v>107</v>
      </c>
      <c r="I32" s="39"/>
      <c r="J32" s="39"/>
      <c r="K32" s="40"/>
      <c r="L32" s="41"/>
    </row>
    <row r="33" spans="1:12" ht="63.75" x14ac:dyDescent="0.2">
      <c r="A33" s="194">
        <v>5.2</v>
      </c>
      <c r="B33" s="155" t="s">
        <v>489</v>
      </c>
      <c r="C33" s="17" t="s">
        <v>386</v>
      </c>
      <c r="D33" s="102" t="s">
        <v>326</v>
      </c>
      <c r="E33" s="37"/>
      <c r="F33" s="35"/>
      <c r="G33" s="36"/>
      <c r="H33" s="63"/>
      <c r="I33" s="64"/>
      <c r="J33" s="64"/>
      <c r="K33" s="65"/>
      <c r="L33" s="64"/>
    </row>
    <row r="34" spans="1:12" ht="38.25" x14ac:dyDescent="0.2">
      <c r="A34" s="194">
        <v>5.21</v>
      </c>
      <c r="B34" s="17" t="s">
        <v>68</v>
      </c>
      <c r="C34" s="17" t="s">
        <v>69</v>
      </c>
      <c r="D34" s="102" t="s">
        <v>326</v>
      </c>
      <c r="E34" s="37"/>
      <c r="F34" s="35"/>
      <c r="G34" s="36"/>
      <c r="H34" s="63"/>
      <c r="I34" s="64"/>
      <c r="J34" s="64"/>
      <c r="K34" s="65"/>
      <c r="L34" s="64"/>
    </row>
    <row r="35" spans="1:12" ht="25.5" x14ac:dyDescent="0.2">
      <c r="A35" s="165">
        <v>5.22</v>
      </c>
      <c r="B35" s="14" t="s">
        <v>70</v>
      </c>
      <c r="C35" s="14" t="s">
        <v>71</v>
      </c>
      <c r="D35" s="28" t="s">
        <v>247</v>
      </c>
      <c r="E35" s="28" t="s">
        <v>248</v>
      </c>
      <c r="F35" s="30" t="s">
        <v>27</v>
      </c>
      <c r="G35" s="29" t="s">
        <v>243</v>
      </c>
      <c r="H35" s="38" t="s">
        <v>107</v>
      </c>
      <c r="I35" s="39"/>
      <c r="J35" s="39"/>
      <c r="K35" s="40"/>
      <c r="L35" s="41"/>
    </row>
    <row r="36" spans="1:12" ht="25.5" x14ac:dyDescent="0.2">
      <c r="A36" s="165">
        <v>5.23</v>
      </c>
      <c r="B36" s="14" t="s">
        <v>288</v>
      </c>
      <c r="C36" s="14" t="s">
        <v>72</v>
      </c>
      <c r="D36" s="28" t="s">
        <v>247</v>
      </c>
      <c r="E36" s="28" t="s">
        <v>248</v>
      </c>
      <c r="F36" s="30" t="s">
        <v>27</v>
      </c>
      <c r="G36" s="29" t="s">
        <v>243</v>
      </c>
      <c r="H36" s="38" t="s">
        <v>107</v>
      </c>
      <c r="I36" s="39"/>
      <c r="J36" s="39"/>
      <c r="K36" s="40"/>
      <c r="L36" s="41"/>
    </row>
    <row r="37" spans="1:12" ht="38.25" x14ac:dyDescent="0.2">
      <c r="A37" s="194">
        <v>5.24</v>
      </c>
      <c r="B37" s="17" t="s">
        <v>73</v>
      </c>
      <c r="C37" s="155" t="s">
        <v>531</v>
      </c>
      <c r="D37" s="102" t="s">
        <v>326</v>
      </c>
      <c r="E37" s="37"/>
      <c r="F37" s="35"/>
      <c r="G37" s="36"/>
      <c r="H37" s="63"/>
      <c r="I37" s="64"/>
      <c r="J37" s="64"/>
      <c r="K37" s="65"/>
      <c r="L37" s="64"/>
    </row>
    <row r="38" spans="1:12" ht="38.25" x14ac:dyDescent="0.2">
      <c r="A38" s="165">
        <v>5.25</v>
      </c>
      <c r="B38" s="14" t="s">
        <v>75</v>
      </c>
      <c r="C38" s="151" t="s">
        <v>542</v>
      </c>
      <c r="D38" s="28" t="s">
        <v>245</v>
      </c>
      <c r="E38" s="60"/>
      <c r="F38" s="62"/>
      <c r="G38" s="61"/>
      <c r="H38" s="38" t="s">
        <v>107</v>
      </c>
      <c r="I38" s="39"/>
      <c r="J38" s="39"/>
      <c r="K38" s="40"/>
      <c r="L38" s="41"/>
    </row>
    <row r="39" spans="1:12" ht="38.25" x14ac:dyDescent="0.2">
      <c r="A39" s="165">
        <v>5.26</v>
      </c>
      <c r="B39" s="151" t="s">
        <v>490</v>
      </c>
      <c r="C39" s="14" t="s">
        <v>76</v>
      </c>
      <c r="D39" s="28" t="s">
        <v>247</v>
      </c>
      <c r="E39" s="28" t="s">
        <v>248</v>
      </c>
      <c r="F39" s="30" t="s">
        <v>249</v>
      </c>
      <c r="G39" s="29" t="s">
        <v>243</v>
      </c>
      <c r="H39" s="38" t="s">
        <v>107</v>
      </c>
      <c r="I39" s="39"/>
      <c r="J39" s="39"/>
      <c r="K39" s="40"/>
      <c r="L39" s="41"/>
    </row>
    <row r="40" spans="1:12" ht="38.25" x14ac:dyDescent="0.2">
      <c r="A40" s="165">
        <v>5.27</v>
      </c>
      <c r="B40" s="14" t="s">
        <v>77</v>
      </c>
      <c r="C40" s="151" t="s">
        <v>543</v>
      </c>
      <c r="D40" s="28" t="s">
        <v>245</v>
      </c>
      <c r="E40" s="60"/>
      <c r="F40" s="62"/>
      <c r="G40" s="61"/>
      <c r="H40" s="38" t="s">
        <v>107</v>
      </c>
      <c r="I40" s="39"/>
      <c r="J40" s="39"/>
      <c r="K40" s="40"/>
      <c r="L40" s="41"/>
    </row>
    <row r="41" spans="1:12" ht="25.5" x14ac:dyDescent="0.2">
      <c r="A41" s="165">
        <v>5.28</v>
      </c>
      <c r="B41" s="14" t="s">
        <v>78</v>
      </c>
      <c r="C41" s="14" t="s">
        <v>79</v>
      </c>
      <c r="D41" s="28" t="s">
        <v>247</v>
      </c>
      <c r="E41" s="28" t="s">
        <v>248</v>
      </c>
      <c r="F41" s="30" t="s">
        <v>27</v>
      </c>
      <c r="G41" s="29" t="s">
        <v>243</v>
      </c>
      <c r="H41" s="38" t="s">
        <v>107</v>
      </c>
      <c r="I41" s="39"/>
      <c r="J41" s="39"/>
      <c r="K41" s="40"/>
      <c r="L41" s="41"/>
    </row>
    <row r="42" spans="1:12" ht="25.5" x14ac:dyDescent="0.2">
      <c r="A42" s="165">
        <v>5.29</v>
      </c>
      <c r="B42" s="151" t="s">
        <v>568</v>
      </c>
      <c r="C42" s="14" t="s">
        <v>382</v>
      </c>
      <c r="D42" s="28" t="s">
        <v>245</v>
      </c>
      <c r="E42" s="60" t="s">
        <v>248</v>
      </c>
      <c r="F42" s="62"/>
      <c r="G42" s="61"/>
      <c r="H42" s="38" t="s">
        <v>107</v>
      </c>
      <c r="I42" s="39"/>
      <c r="J42" s="39"/>
      <c r="K42" s="40"/>
      <c r="L42" s="41"/>
    </row>
    <row r="43" spans="1:12" ht="25.5" x14ac:dyDescent="0.2">
      <c r="A43" s="165">
        <v>5.3</v>
      </c>
      <c r="B43" s="14" t="s">
        <v>80</v>
      </c>
      <c r="C43" s="14" t="s">
        <v>233</v>
      </c>
      <c r="D43" s="28" t="s">
        <v>245</v>
      </c>
      <c r="E43" s="60"/>
      <c r="F43" s="62"/>
      <c r="G43" s="61"/>
      <c r="H43" s="38" t="s">
        <v>107</v>
      </c>
      <c r="I43" s="39"/>
      <c r="J43" s="39"/>
      <c r="K43" s="40"/>
      <c r="L43" s="41"/>
    </row>
    <row r="44" spans="1:12" ht="38.25" x14ac:dyDescent="0.2">
      <c r="A44" s="165">
        <v>5.31</v>
      </c>
      <c r="B44" s="14" t="s">
        <v>81</v>
      </c>
      <c r="C44" s="14" t="s">
        <v>234</v>
      </c>
      <c r="D44" s="28" t="s">
        <v>245</v>
      </c>
      <c r="E44" s="60"/>
      <c r="F44" s="62"/>
      <c r="G44" s="61"/>
      <c r="H44" s="38" t="s">
        <v>107</v>
      </c>
      <c r="I44" s="39"/>
      <c r="J44" s="39"/>
      <c r="K44" s="40"/>
      <c r="L44" s="41"/>
    </row>
    <row r="45" spans="1:12" ht="63.75" x14ac:dyDescent="0.2">
      <c r="A45" s="165">
        <v>5.32</v>
      </c>
      <c r="B45" s="14" t="s">
        <v>82</v>
      </c>
      <c r="C45" s="151" t="s">
        <v>533</v>
      </c>
      <c r="D45" s="28" t="s">
        <v>245</v>
      </c>
      <c r="E45" s="60"/>
      <c r="F45" s="62"/>
      <c r="G45" s="61"/>
      <c r="H45" s="38" t="s">
        <v>107</v>
      </c>
      <c r="I45" s="39"/>
      <c r="J45" s="39"/>
      <c r="K45" s="40"/>
      <c r="L45" s="41"/>
    </row>
    <row r="46" spans="1:12" ht="63.75" x14ac:dyDescent="0.2">
      <c r="A46" s="165">
        <v>5.33</v>
      </c>
      <c r="B46" s="14" t="s">
        <v>91</v>
      </c>
      <c r="C46" s="14" t="s">
        <v>152</v>
      </c>
      <c r="D46" s="28" t="s">
        <v>245</v>
      </c>
      <c r="E46" s="60"/>
      <c r="F46" s="62"/>
      <c r="G46" s="61"/>
      <c r="H46" s="38" t="s">
        <v>107</v>
      </c>
      <c r="I46" s="39"/>
      <c r="J46" s="39"/>
      <c r="K46" s="40"/>
      <c r="L46" s="41"/>
    </row>
    <row r="47" spans="1:12" ht="63.75" x14ac:dyDescent="0.2">
      <c r="A47" s="165">
        <v>5.34</v>
      </c>
      <c r="B47" s="14" t="s">
        <v>87</v>
      </c>
      <c r="C47" s="151" t="s">
        <v>491</v>
      </c>
      <c r="D47" s="28" t="s">
        <v>245</v>
      </c>
      <c r="E47" s="60"/>
      <c r="F47" s="62"/>
      <c r="G47" s="61"/>
      <c r="H47" s="38" t="s">
        <v>107</v>
      </c>
      <c r="I47" s="39"/>
      <c r="J47" s="39"/>
      <c r="K47" s="40"/>
      <c r="L47" s="41"/>
    </row>
    <row r="48" spans="1:12" ht="51" x14ac:dyDescent="0.2">
      <c r="A48" s="165">
        <v>5.35</v>
      </c>
      <c r="B48" s="14" t="s">
        <v>32</v>
      </c>
      <c r="C48" s="14" t="s">
        <v>86</v>
      </c>
      <c r="D48" s="28" t="s">
        <v>245</v>
      </c>
      <c r="E48" s="60"/>
      <c r="F48" s="62"/>
      <c r="G48" s="61"/>
      <c r="H48" s="38" t="s">
        <v>107</v>
      </c>
      <c r="I48" s="39"/>
      <c r="J48" s="39"/>
      <c r="K48" s="40"/>
      <c r="L48" s="41"/>
    </row>
    <row r="49" spans="1:12" ht="63.75" x14ac:dyDescent="0.2">
      <c r="A49" s="165">
        <v>5.36</v>
      </c>
      <c r="B49" s="151" t="s">
        <v>492</v>
      </c>
      <c r="C49" s="151" t="s">
        <v>493</v>
      </c>
      <c r="D49" s="28" t="s">
        <v>245</v>
      </c>
      <c r="E49" s="60"/>
      <c r="F49" s="62"/>
      <c r="G49" s="61"/>
      <c r="H49" s="38" t="s">
        <v>107</v>
      </c>
      <c r="I49" s="39"/>
      <c r="J49" s="39"/>
      <c r="K49" s="40"/>
      <c r="L49" s="41"/>
    </row>
    <row r="50" spans="1:12" ht="38.25" x14ac:dyDescent="0.2">
      <c r="A50" s="165">
        <v>5.37</v>
      </c>
      <c r="B50" s="14" t="s">
        <v>78</v>
      </c>
      <c r="C50" s="151" t="s">
        <v>494</v>
      </c>
      <c r="D50" s="28" t="s">
        <v>247</v>
      </c>
      <c r="E50" s="28" t="s">
        <v>248</v>
      </c>
      <c r="F50" s="30" t="s">
        <v>249</v>
      </c>
      <c r="G50" s="29" t="s">
        <v>243</v>
      </c>
      <c r="H50" s="38" t="s">
        <v>107</v>
      </c>
      <c r="I50" s="39"/>
      <c r="J50" s="39"/>
      <c r="K50" s="40"/>
      <c r="L50" s="41"/>
    </row>
    <row r="51" spans="1:12" ht="89.25" customHeight="1" x14ac:dyDescent="0.2">
      <c r="A51" s="165">
        <v>5.38</v>
      </c>
      <c r="B51" s="14" t="s">
        <v>88</v>
      </c>
      <c r="C51" s="151" t="s">
        <v>544</v>
      </c>
      <c r="D51" s="28" t="s">
        <v>247</v>
      </c>
      <c r="E51" s="28" t="s">
        <v>248</v>
      </c>
      <c r="F51" s="30" t="s">
        <v>249</v>
      </c>
      <c r="G51" s="29" t="s">
        <v>243</v>
      </c>
      <c r="H51" s="38" t="s">
        <v>107</v>
      </c>
      <c r="I51" s="39"/>
      <c r="J51" s="39"/>
      <c r="K51" s="40"/>
      <c r="L51" s="41"/>
    </row>
    <row r="52" spans="1:12" ht="108" customHeight="1" x14ac:dyDescent="0.2">
      <c r="A52" s="165">
        <v>5.39</v>
      </c>
      <c r="B52" s="14" t="s">
        <v>89</v>
      </c>
      <c r="C52" s="151" t="s">
        <v>495</v>
      </c>
      <c r="D52" s="28" t="s">
        <v>245</v>
      </c>
      <c r="E52" s="60"/>
      <c r="F52" s="62"/>
      <c r="G52" s="61"/>
      <c r="H52" s="38" t="s">
        <v>107</v>
      </c>
      <c r="I52" s="39"/>
      <c r="J52" s="39"/>
      <c r="K52" s="40"/>
      <c r="L52" s="41"/>
    </row>
    <row r="53" spans="1:12" ht="51" x14ac:dyDescent="0.2">
      <c r="A53" s="165">
        <v>5.4</v>
      </c>
      <c r="B53" s="14" t="s">
        <v>90</v>
      </c>
      <c r="C53" s="151" t="s">
        <v>496</v>
      </c>
      <c r="D53" s="28" t="s">
        <v>245</v>
      </c>
      <c r="E53" s="60"/>
      <c r="F53" s="62"/>
      <c r="G53" s="61"/>
      <c r="H53" s="38" t="s">
        <v>107</v>
      </c>
      <c r="I53" s="39"/>
      <c r="J53" s="39"/>
      <c r="K53" s="40"/>
      <c r="L53" s="41"/>
    </row>
    <row r="54" spans="1:12" ht="76.5" x14ac:dyDescent="0.2">
      <c r="A54" s="194">
        <v>5.41</v>
      </c>
      <c r="B54" s="17" t="s">
        <v>68</v>
      </c>
      <c r="C54" s="155" t="s">
        <v>461</v>
      </c>
      <c r="D54" s="102" t="s">
        <v>326</v>
      </c>
      <c r="E54" s="37"/>
      <c r="F54" s="35"/>
      <c r="G54" s="36"/>
      <c r="H54" s="63"/>
      <c r="I54" s="64"/>
      <c r="J54" s="64"/>
      <c r="K54" s="65"/>
      <c r="L54" s="64"/>
    </row>
    <row r="55" spans="1:12" ht="38.25" x14ac:dyDescent="0.2">
      <c r="A55" s="165">
        <v>5.42</v>
      </c>
      <c r="B55" s="151" t="s">
        <v>497</v>
      </c>
      <c r="C55" s="14" t="s">
        <v>93</v>
      </c>
      <c r="D55" s="28" t="s">
        <v>247</v>
      </c>
      <c r="E55" s="28" t="s">
        <v>248</v>
      </c>
      <c r="F55" s="30" t="s">
        <v>249</v>
      </c>
      <c r="G55" s="29" t="s">
        <v>243</v>
      </c>
      <c r="H55" s="38" t="s">
        <v>108</v>
      </c>
      <c r="I55" s="39"/>
      <c r="J55" s="39"/>
      <c r="K55" s="40"/>
      <c r="L55" s="41"/>
    </row>
    <row r="56" spans="1:12" ht="38.25" x14ac:dyDescent="0.2">
      <c r="A56" s="165">
        <v>5.43</v>
      </c>
      <c r="B56" s="151" t="s">
        <v>440</v>
      </c>
      <c r="C56" s="151" t="s">
        <v>441</v>
      </c>
      <c r="D56" s="162" t="s">
        <v>247</v>
      </c>
      <c r="E56" s="162" t="s">
        <v>248</v>
      </c>
      <c r="F56" s="167" t="s">
        <v>27</v>
      </c>
      <c r="G56" s="133" t="s">
        <v>243</v>
      </c>
      <c r="H56" s="132" t="s">
        <v>108</v>
      </c>
      <c r="I56" s="140"/>
      <c r="J56" s="140"/>
      <c r="K56" s="150"/>
      <c r="L56" s="148"/>
    </row>
    <row r="57" spans="1:12" ht="51" x14ac:dyDescent="0.2">
      <c r="A57" s="194">
        <v>5.44</v>
      </c>
      <c r="B57" s="155" t="s">
        <v>465</v>
      </c>
      <c r="C57" s="155" t="s">
        <v>545</v>
      </c>
      <c r="D57" s="102" t="s">
        <v>326</v>
      </c>
      <c r="E57" s="37"/>
      <c r="F57" s="35"/>
      <c r="G57" s="36"/>
      <c r="H57" s="63"/>
      <c r="I57" s="64"/>
      <c r="J57" s="64"/>
      <c r="K57" s="65"/>
      <c r="L57" s="64"/>
    </row>
    <row r="58" spans="1:12" ht="76.5" x14ac:dyDescent="0.2">
      <c r="A58" s="165">
        <v>5.45</v>
      </c>
      <c r="B58" s="151" t="s">
        <v>442</v>
      </c>
      <c r="C58" s="151" t="s">
        <v>443</v>
      </c>
      <c r="D58" s="162" t="s">
        <v>247</v>
      </c>
      <c r="E58" s="162" t="s">
        <v>248</v>
      </c>
      <c r="F58" s="167" t="s">
        <v>249</v>
      </c>
      <c r="G58" s="133" t="s">
        <v>243</v>
      </c>
      <c r="H58" s="132" t="s">
        <v>108</v>
      </c>
      <c r="I58" s="140"/>
      <c r="J58" s="140"/>
      <c r="K58" s="150"/>
      <c r="L58" s="148"/>
    </row>
    <row r="59" spans="1:12" ht="38.25" x14ac:dyDescent="0.2">
      <c r="A59" s="194">
        <v>5.46</v>
      </c>
      <c r="B59" s="155" t="s">
        <v>444</v>
      </c>
      <c r="C59" s="155" t="s">
        <v>445</v>
      </c>
      <c r="D59" s="196" t="s">
        <v>326</v>
      </c>
      <c r="E59" s="179"/>
      <c r="F59" s="197"/>
      <c r="G59" s="198"/>
      <c r="H59" s="199"/>
      <c r="I59" s="200"/>
      <c r="J59" s="200"/>
      <c r="K59" s="65"/>
      <c r="L59" s="64"/>
    </row>
    <row r="60" spans="1:12" ht="50.25" customHeight="1" x14ac:dyDescent="0.2">
      <c r="A60" s="194">
        <v>5.47</v>
      </c>
      <c r="B60" s="155" t="s">
        <v>446</v>
      </c>
      <c r="C60" s="155" t="s">
        <v>447</v>
      </c>
      <c r="D60" s="196" t="s">
        <v>326</v>
      </c>
      <c r="E60" s="179"/>
      <c r="F60" s="197"/>
      <c r="G60" s="198"/>
      <c r="H60" s="199"/>
      <c r="I60" s="200"/>
      <c r="J60" s="200"/>
      <c r="K60" s="65"/>
      <c r="L60" s="64"/>
    </row>
    <row r="61" spans="1:12" ht="51" x14ac:dyDescent="0.2">
      <c r="A61" s="165">
        <v>5.48</v>
      </c>
      <c r="B61" s="14" t="s">
        <v>98</v>
      </c>
      <c r="C61" s="151" t="s">
        <v>534</v>
      </c>
      <c r="D61" s="28" t="s">
        <v>245</v>
      </c>
      <c r="E61" s="60"/>
      <c r="F61" s="62"/>
      <c r="G61" s="61"/>
      <c r="H61" s="38" t="s">
        <v>107</v>
      </c>
      <c r="I61" s="39"/>
      <c r="J61" s="39"/>
      <c r="K61" s="40"/>
      <c r="L61" s="41"/>
    </row>
    <row r="62" spans="1:12" ht="38.25" x14ac:dyDescent="0.2">
      <c r="A62" s="165">
        <v>5.49</v>
      </c>
      <c r="B62" s="14" t="s">
        <v>60</v>
      </c>
      <c r="C62" s="151" t="s">
        <v>498</v>
      </c>
      <c r="D62" s="28" t="s">
        <v>245</v>
      </c>
      <c r="E62" s="60"/>
      <c r="F62" s="62"/>
      <c r="G62" s="61"/>
      <c r="H62" s="38" t="s">
        <v>107</v>
      </c>
      <c r="I62" s="39"/>
      <c r="J62" s="39"/>
      <c r="K62" s="40"/>
      <c r="L62" s="41"/>
    </row>
    <row r="63" spans="1:12" ht="25.5" x14ac:dyDescent="0.2">
      <c r="A63" s="165">
        <v>5.5</v>
      </c>
      <c r="B63" s="14" t="s">
        <v>61</v>
      </c>
      <c r="C63" s="151" t="s">
        <v>482</v>
      </c>
      <c r="D63" s="28" t="s">
        <v>247</v>
      </c>
      <c r="E63" s="28" t="s">
        <v>248</v>
      </c>
      <c r="F63" s="30" t="s">
        <v>249</v>
      </c>
      <c r="G63" s="29" t="s">
        <v>243</v>
      </c>
      <c r="H63" s="38" t="s">
        <v>107</v>
      </c>
      <c r="I63" s="39"/>
      <c r="J63" s="39"/>
      <c r="K63" s="40"/>
      <c r="L63" s="41"/>
    </row>
    <row r="64" spans="1:12" ht="76.5" x14ac:dyDescent="0.2">
      <c r="A64" s="194">
        <v>5.51</v>
      </c>
      <c r="B64" s="17" t="s">
        <v>235</v>
      </c>
      <c r="C64" s="17" t="s">
        <v>214</v>
      </c>
      <c r="D64" s="103" t="s">
        <v>326</v>
      </c>
      <c r="E64" s="37"/>
      <c r="F64" s="35"/>
      <c r="G64" s="36"/>
      <c r="H64" s="63"/>
      <c r="I64" s="64"/>
      <c r="J64" s="64"/>
      <c r="K64" s="65"/>
      <c r="L64" s="64"/>
    </row>
    <row r="65" spans="1:12" ht="25.5" x14ac:dyDescent="0.2">
      <c r="A65" s="72">
        <v>5.52</v>
      </c>
      <c r="B65" s="14" t="s">
        <v>99</v>
      </c>
      <c r="C65" s="151" t="s">
        <v>499</v>
      </c>
      <c r="D65" s="28" t="s">
        <v>247</v>
      </c>
      <c r="E65" s="28" t="s">
        <v>248</v>
      </c>
      <c r="F65" s="30" t="s">
        <v>27</v>
      </c>
      <c r="G65" s="29" t="s">
        <v>243</v>
      </c>
      <c r="H65" s="38" t="s">
        <v>107</v>
      </c>
      <c r="I65" s="39"/>
      <c r="J65" s="39"/>
      <c r="K65" s="40"/>
      <c r="L65" s="41"/>
    </row>
    <row r="66" spans="1:12" ht="51" x14ac:dyDescent="0.2">
      <c r="A66" s="152" t="s">
        <v>469</v>
      </c>
      <c r="B66" s="13" t="s">
        <v>155</v>
      </c>
      <c r="C66" s="138" t="s">
        <v>551</v>
      </c>
      <c r="D66" s="28" t="s">
        <v>245</v>
      </c>
      <c r="E66" s="60"/>
      <c r="F66" s="62"/>
      <c r="G66" s="61"/>
      <c r="H66" s="38" t="s">
        <v>107</v>
      </c>
      <c r="I66" s="39"/>
      <c r="J66" s="39"/>
      <c r="K66" s="40"/>
      <c r="L66" s="41"/>
    </row>
    <row r="67" spans="1:12" ht="76.5" x14ac:dyDescent="0.2">
      <c r="A67" s="152" t="s">
        <v>468</v>
      </c>
      <c r="B67" s="13" t="s">
        <v>294</v>
      </c>
      <c r="C67" s="13" t="s">
        <v>348</v>
      </c>
      <c r="D67" s="28" t="s">
        <v>245</v>
      </c>
      <c r="E67" s="60"/>
      <c r="F67" s="62"/>
      <c r="G67" s="61"/>
      <c r="H67" s="38" t="s">
        <v>107</v>
      </c>
      <c r="I67" s="39"/>
      <c r="J67" s="39"/>
      <c r="K67" s="40"/>
      <c r="L67" s="41"/>
    </row>
    <row r="68" spans="1:12" ht="76.5" x14ac:dyDescent="0.2">
      <c r="A68" s="75">
        <v>9.4</v>
      </c>
      <c r="B68" s="13" t="s">
        <v>349</v>
      </c>
      <c r="C68" s="138" t="s">
        <v>560</v>
      </c>
      <c r="D68" s="28" t="s">
        <v>247</v>
      </c>
      <c r="E68" s="28" t="s">
        <v>248</v>
      </c>
      <c r="F68" s="30" t="s">
        <v>249</v>
      </c>
      <c r="G68" s="29" t="s">
        <v>243</v>
      </c>
      <c r="H68" s="38" t="s">
        <v>107</v>
      </c>
      <c r="I68" s="39"/>
      <c r="J68" s="39"/>
      <c r="K68" s="40"/>
      <c r="L68" s="41"/>
    </row>
    <row r="69" spans="1:12" ht="89.25" customHeight="1" x14ac:dyDescent="0.2">
      <c r="A69" s="153" t="s">
        <v>480</v>
      </c>
      <c r="B69" s="14" t="s">
        <v>156</v>
      </c>
      <c r="C69" s="14" t="s">
        <v>157</v>
      </c>
      <c r="D69" s="28" t="s">
        <v>245</v>
      </c>
      <c r="E69" s="60"/>
      <c r="F69" s="62"/>
      <c r="G69" s="61"/>
      <c r="H69" s="38" t="s">
        <v>107</v>
      </c>
      <c r="I69" s="39"/>
      <c r="J69" s="39"/>
      <c r="K69" s="40"/>
      <c r="L69" s="41"/>
    </row>
    <row r="70" spans="1:12" ht="89.25" x14ac:dyDescent="0.2">
      <c r="A70" s="153" t="s">
        <v>467</v>
      </c>
      <c r="B70" s="14" t="s">
        <v>158</v>
      </c>
      <c r="C70" s="14" t="s">
        <v>535</v>
      </c>
      <c r="D70" s="28" t="s">
        <v>245</v>
      </c>
      <c r="E70" s="60"/>
      <c r="F70" s="62"/>
      <c r="G70" s="61"/>
      <c r="H70" s="38" t="s">
        <v>107</v>
      </c>
      <c r="I70" s="39"/>
      <c r="J70" s="39"/>
      <c r="K70" s="40"/>
      <c r="L70" s="41"/>
    </row>
    <row r="71" spans="1:12" ht="38.25" x14ac:dyDescent="0.2">
      <c r="A71" s="153" t="s">
        <v>466</v>
      </c>
      <c r="B71" s="14" t="s">
        <v>159</v>
      </c>
      <c r="C71" s="213" t="s">
        <v>576</v>
      </c>
      <c r="D71" s="28" t="s">
        <v>247</v>
      </c>
      <c r="E71" s="28" t="s">
        <v>248</v>
      </c>
      <c r="F71" s="30" t="s">
        <v>249</v>
      </c>
      <c r="G71" s="29" t="s">
        <v>243</v>
      </c>
      <c r="H71" s="38" t="s">
        <v>107</v>
      </c>
      <c r="I71" s="39"/>
      <c r="J71" s="39"/>
      <c r="K71" s="40"/>
      <c r="L71" s="41"/>
    </row>
    <row r="72" spans="1:12" x14ac:dyDescent="0.2">
      <c r="C72" s="32"/>
    </row>
    <row r="73" spans="1:12" x14ac:dyDescent="0.2">
      <c r="B73" s="2" t="s">
        <v>297</v>
      </c>
      <c r="C73" s="32"/>
    </row>
    <row r="74" spans="1:12" x14ac:dyDescent="0.2">
      <c r="C74" s="32"/>
    </row>
    <row r="75" spans="1:12" x14ac:dyDescent="0.2">
      <c r="C75" s="32"/>
    </row>
    <row r="76" spans="1:12" x14ac:dyDescent="0.2">
      <c r="C76" s="32"/>
    </row>
  </sheetData>
  <autoFilter ref="D9:G71" xr:uid="{00000000-0009-0000-0000-000008000000}"/>
  <customSheetViews>
    <customSheetView guid="{FBB0C066-FD3E-4BC1-ACBB-2D55DE5CBDB2}" showPageBreaks="1" showGridLines="0" fitToPage="1" printArea="1" showAutoFilter="1">
      <pane xSplit="3" ySplit="11" topLeftCell="D64" activePane="bottomRight" state="frozen"/>
      <selection pane="bottomRight" activeCell="C72" sqref="C72"/>
      <pageMargins left="0.4" right="0.32" top="0.98425196850393704" bottom="0.98425196850393704" header="0.4921259845" footer="0.4921259845"/>
      <pageSetup scale="44" fitToHeight="4" orientation="landscape" r:id="rId1"/>
      <headerFooter alignWithMargins="0">
        <oddHeader>&amp;CCTIA Certification Requirements Status LIst</oddHeader>
        <oddFooter>&amp;LFilename:  &amp;F
Table: &amp;A
Page: &amp;P of &amp;N</oddFooter>
      </headerFooter>
      <autoFilter ref="D11:G72" xr:uid="{E40A2839-3707-4C0D-9968-B1AD1FCA6862}"/>
    </customSheetView>
  </customSheetViews>
  <mergeCells count="6">
    <mergeCell ref="K7:L7"/>
    <mergeCell ref="K8:K9"/>
    <mergeCell ref="L8:L9"/>
    <mergeCell ref="D7:G7"/>
    <mergeCell ref="D8:G8"/>
    <mergeCell ref="H7:J7"/>
  </mergeCells>
  <phoneticPr fontId="0" type="noConversion"/>
  <dataValidations count="3">
    <dataValidation type="list" allowBlank="1" showInputMessage="1" showErrorMessage="1" sqref="D61:D63 D55:D56 D38:D53 D35:D36 D32 D23:D27 D65:D71 D11:D21" xr:uid="{00000000-0002-0000-0800-000000000000}">
      <formula1>"Onsite, CATL, Declaration, N/A"</formula1>
    </dataValidation>
    <dataValidation type="list" allowBlank="1" showInputMessage="1" showErrorMessage="1" sqref="F11:F71" xr:uid="{00000000-0002-0000-0800-000001000000}">
      <formula1>"Review, Witness, Test"</formula1>
    </dataValidation>
    <dataValidation type="list" allowBlank="1" showInputMessage="1" showErrorMessage="1" sqref="E11:E71" xr:uid="{00000000-0002-0000-0800-000002000000}">
      <formula1>"Product, Site"</formula1>
    </dataValidation>
  </dataValidations>
  <pageMargins left="0.4" right="0.32" top="0.98425196850393704" bottom="0.98425196850393704" header="0.4921259845" footer="0.4921259845"/>
  <pageSetup scale="45" fitToHeight="4" orientation="landscape" r:id="rId2"/>
  <headerFooter alignWithMargins="0">
    <oddHeader>&amp;CCTIA Certification Requirements Status LIst</oddHeader>
    <oddFooter>&amp;LFilename:  &amp;F
Table: &amp;A
Page: &amp;P of &amp;N</oddFooter>
  </headerFooter>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824BF922832E4FA44716407674F3DB" ma:contentTypeVersion="" ma:contentTypeDescription="Create a new document." ma:contentTypeScope="" ma:versionID="1cd577b1473cca800f616dd9e1bdb5e6">
  <xsd:schema xmlns:xsd="http://www.w3.org/2001/XMLSchema" xmlns:xs="http://www.w3.org/2001/XMLSchema" xmlns:p="http://schemas.microsoft.com/office/2006/metadata/properties" xmlns:ns2="ce1c166f-dfbb-443c-ae2a-03e6347aa799" xmlns:ns3="938cc704-85c5-4d42-9d28-80d8698587cc" targetNamespace="http://schemas.microsoft.com/office/2006/metadata/properties" ma:root="true" ma:fieldsID="c671461dfe5a948ea2946711d2c5c87a" ns2:_="" ns3:_="">
    <xsd:import namespace="ce1c166f-dfbb-443c-ae2a-03e6347aa799"/>
    <xsd:import namespace="938cc704-85c5-4d42-9d28-80d8698587c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AutoKeyPoints" minOccurs="0"/>
                <xsd:element ref="ns2:MediaServiceKeyPoints"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1c166f-dfbb-443c-ae2a-03e6347aa799"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654fe4a-6bf8-461b-9f9e-9d41fec7b58b"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38cc704-85c5-4d42-9d28-80d8698587cc"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element name="TaxCatchAll" ma:index="23" nillable="true" ma:displayName="Taxonomy Catch All Column" ma:hidden="true" ma:list="{41617b8d-b85c-4d41-822d-caeabcb7f02d}" ma:internalName="TaxCatchAll" ma:showField="CatchAllData" ma:web="938cc704-85c5-4d42-9d28-80d8698587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38cc704-85c5-4d42-9d28-80d8698587cc" xsi:nil="true"/>
    <lcf76f155ced4ddcb4097134ff3c332f xmlns="ce1c166f-dfbb-443c-ae2a-03e6347aa79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EDBD41-E841-4C6E-882E-D32C4FF601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1c166f-dfbb-443c-ae2a-03e6347aa799"/>
    <ds:schemaRef ds:uri="938cc704-85c5-4d42-9d28-80d8698587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DCEF8C5-771B-42DF-9E7B-EE622CDB051D}">
  <ds:schemaRefs>
    <ds:schemaRef ds:uri="http://purl.org/dc/elements/1.1/"/>
    <ds:schemaRef ds:uri="http://schemas.microsoft.com/office/2006/metadata/properties"/>
    <ds:schemaRef ds:uri="938cc704-85c5-4d42-9d28-80d8698587cc"/>
    <ds:schemaRef ds:uri="http://schemas.microsoft.com/office/2006/documentManagement/types"/>
    <ds:schemaRef ds:uri="http://purl.org/dc/terms/"/>
    <ds:schemaRef ds:uri="http://purl.org/dc/dcmitype/"/>
    <ds:schemaRef ds:uri="http://schemas.microsoft.com/office/infopath/2007/PartnerControls"/>
    <ds:schemaRef ds:uri="http://schemas.openxmlformats.org/package/2006/metadata/core-properties"/>
    <ds:schemaRef ds:uri="ce1c166f-dfbb-443c-ae2a-03e6347aa799"/>
    <ds:schemaRef ds:uri="http://www.w3.org/XML/1998/namespace"/>
  </ds:schemaRefs>
</ds:datastoreItem>
</file>

<file path=customXml/itemProps3.xml><?xml version="1.0" encoding="utf-8"?>
<ds:datastoreItem xmlns:ds="http://schemas.openxmlformats.org/officeDocument/2006/customXml" ds:itemID="{44008483-75B4-44CB-AB7B-0EE92046DF00}">
  <ds:schemaRefs>
    <ds:schemaRef ds:uri="http://schemas.microsoft.com/sharepoint/v3/contenttype/forms"/>
  </ds:schemaRefs>
</ds:datastoreItem>
</file>

<file path=docMetadata/LabelInfo.xml><?xml version="1.0" encoding="utf-8"?>
<clbl:labelList xmlns:clbl="http://schemas.microsoft.com/office/2020/mipLabelMetadata">
  <clbl:label id="{f42aa342-8706-4288-bd11-ebb85995028c}" enabled="1" method="Standard" siteId="{72f988bf-86f1-41af-91ab-2d7cd011db4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24</vt:i4>
      </vt:variant>
    </vt:vector>
  </HeadingPairs>
  <TitlesOfParts>
    <vt:vector size="39" baseType="lpstr">
      <vt:lpstr>Cover</vt:lpstr>
      <vt:lpstr>CRSL Variables</vt:lpstr>
      <vt:lpstr>Recognition-Certification Instr</vt:lpstr>
      <vt:lpstr>SysDef-Cell</vt:lpstr>
      <vt:lpstr>SysDef-Pack</vt:lpstr>
      <vt:lpstr>SysDef-Adapter</vt:lpstr>
      <vt:lpstr>SysDef-Host</vt:lpstr>
      <vt:lpstr>Cell</vt:lpstr>
      <vt:lpstr>Pack</vt:lpstr>
      <vt:lpstr>Embedded Pack</vt:lpstr>
      <vt:lpstr>Recognized Adapter</vt:lpstr>
      <vt:lpstr>Certified Adapter</vt:lpstr>
      <vt:lpstr>Host+System</vt:lpstr>
      <vt:lpstr>Embedded Pack+Host+System</vt:lpstr>
      <vt:lpstr>Revision History</vt:lpstr>
      <vt:lpstr>'Embedded Pack'!_Toc103776715</vt:lpstr>
      <vt:lpstr>Pack!_Toc103776715</vt:lpstr>
      <vt:lpstr>'Embedded Pack'!_Toc103776719</vt:lpstr>
      <vt:lpstr>Pack!_Toc103776719</vt:lpstr>
      <vt:lpstr>Cell!Print_Area</vt:lpstr>
      <vt:lpstr>'Certified Adapter'!Print_Area</vt:lpstr>
      <vt:lpstr>'CRSL Variables'!Print_Area</vt:lpstr>
      <vt:lpstr>'Embedded Pack'!Print_Area</vt:lpstr>
      <vt:lpstr>'Embedded Pack+Host+System'!Print_Area</vt:lpstr>
      <vt:lpstr>'Host+System'!Print_Area</vt:lpstr>
      <vt:lpstr>Pack!Print_Area</vt:lpstr>
      <vt:lpstr>'Recognition-Certification Instr'!Print_Area</vt:lpstr>
      <vt:lpstr>'Recognized Adapter'!Print_Area</vt:lpstr>
      <vt:lpstr>'SysDef-Adapter'!Print_Area</vt:lpstr>
      <vt:lpstr>'SysDef-Cell'!Print_Area</vt:lpstr>
      <vt:lpstr>'SysDef-Host'!Print_Area</vt:lpstr>
      <vt:lpstr>'SysDef-Pack'!Print_Area</vt:lpstr>
      <vt:lpstr>Cell!Print_Titles</vt:lpstr>
      <vt:lpstr>'Certified Adapter'!Print_Titles</vt:lpstr>
      <vt:lpstr>'Embedded Pack'!Print_Titles</vt:lpstr>
      <vt:lpstr>'Embedded Pack+Host+System'!Print_Titles</vt:lpstr>
      <vt:lpstr>'Host+System'!Print_Titles</vt:lpstr>
      <vt:lpstr>Pack!Print_Titles</vt:lpstr>
      <vt:lpstr>'Recognized Adapter'!Print_Titles</vt:lpstr>
    </vt:vector>
  </TitlesOfParts>
  <Company>CTIA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Battery_CRSL</dc:title>
  <dc:subject>Battery CRSL</dc:subject>
  <dc:creator>Mark Sargent</dc:creator>
  <cp:lastModifiedBy>Sean Wang</cp:lastModifiedBy>
  <cp:lastPrinted>2022-10-05T15:02:47Z</cp:lastPrinted>
  <dcterms:created xsi:type="dcterms:W3CDTF">2006-06-02T23:19:06Z</dcterms:created>
  <dcterms:modified xsi:type="dcterms:W3CDTF">2025-09-29T20:29:26Z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0x01010077824BF922832E4FA44716407674F3DB</vt:lpwstr>
  </property>
  <property fmtid="{D5CDD505-2E9C-101B-9397-08002B2CF9AE}" pid="4" name="MediaServiceImageTags">
    <vt:lpwstr/>
  </property>
</Properties>
</file>